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0" activeTab="3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BB98" i="23"/>
  <c r="BB99"/>
  <c r="DJ4" i="1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3"/>
  <c r="DJ99" i="1"/>
  <c r="DJ98"/>
  <c r="DJ23"/>
  <c r="DJ4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3"/>
  <c r="BB3" i="20"/>
  <c r="BB99"/>
  <c r="BB98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5" i="73" l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82" i="63" l="1"/>
  <c r="AB66"/>
  <c r="AB52" i="62"/>
  <c r="AB90" i="61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F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85" i="56" l="1"/>
  <c r="F31"/>
  <c r="F23"/>
  <c r="F23" i="61"/>
  <c r="C99" i="63"/>
  <c r="F63"/>
  <c r="C99" i="56"/>
  <c r="B99"/>
  <c r="F58"/>
  <c r="F50" i="55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O40" s="1"/>
  <c r="N44"/>
  <c r="N48"/>
  <c r="O48" s="1"/>
  <c r="N52"/>
  <c r="O52" s="1"/>
  <c r="N55"/>
  <c r="O55" s="1"/>
  <c r="N56"/>
  <c r="N59"/>
  <c r="O59" s="1"/>
  <c r="N60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47"/>
  <c r="V16"/>
  <c r="V31"/>
  <c r="V43"/>
  <c r="O43"/>
  <c r="O87"/>
  <c r="V87"/>
  <c r="V98"/>
  <c r="O98"/>
  <c r="V10" i="56"/>
  <c r="O10"/>
  <c r="V19"/>
  <c r="O19"/>
  <c r="V26"/>
  <c r="O26"/>
  <c r="V35"/>
  <c r="O35"/>
  <c r="V40"/>
  <c r="V42"/>
  <c r="O42"/>
  <c r="V51"/>
  <c r="O51"/>
  <c r="N8" i="55"/>
  <c r="F9"/>
  <c r="I99"/>
  <c r="M99"/>
  <c r="G10"/>
  <c r="N12"/>
  <c r="F13"/>
  <c r="V22"/>
  <c r="G26"/>
  <c r="N28"/>
  <c r="F29"/>
  <c r="G42"/>
  <c r="N44"/>
  <c r="F45"/>
  <c r="O46"/>
  <c r="V54"/>
  <c r="G58"/>
  <c r="N60"/>
  <c r="O60" s="1"/>
  <c r="F61"/>
  <c r="O64"/>
  <c r="O72"/>
  <c r="O80"/>
  <c r="O92"/>
  <c r="O13" i="56"/>
  <c r="O29"/>
  <c r="O45"/>
  <c r="O57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44"/>
  <c r="V60"/>
  <c r="V90"/>
  <c r="V95"/>
  <c r="V18" i="56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F21"/>
  <c r="G34"/>
  <c r="O35"/>
  <c r="N36"/>
  <c r="F37"/>
  <c r="G50"/>
  <c r="O51"/>
  <c r="N52"/>
  <c r="O52" s="1"/>
  <c r="F53"/>
  <c r="O68"/>
  <c r="O76"/>
  <c r="O84"/>
  <c r="O5" i="56"/>
  <c r="O21"/>
  <c r="O37"/>
  <c r="O53"/>
  <c r="O69"/>
  <c r="O93"/>
  <c r="V70" i="55"/>
  <c r="O70"/>
  <c r="V78"/>
  <c r="O78"/>
  <c r="V86"/>
  <c r="O86"/>
  <c r="O91"/>
  <c r="V91"/>
  <c r="V7" i="56"/>
  <c r="O7"/>
  <c r="V14"/>
  <c r="O14"/>
  <c r="V23"/>
  <c r="O23"/>
  <c r="V30"/>
  <c r="O30"/>
  <c r="V39"/>
  <c r="O39"/>
  <c r="V44"/>
  <c r="V46"/>
  <c r="O46"/>
  <c r="V55"/>
  <c r="V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N40"/>
  <c r="N56"/>
  <c r="O56" s="1"/>
  <c r="O96"/>
  <c r="O56" i="56"/>
  <c r="V25" i="58"/>
  <c r="V54"/>
  <c r="V67" i="55"/>
  <c r="V71"/>
  <c r="V7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66"/>
  <c r="V82"/>
  <c r="V98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9"/>
  <c r="V81"/>
  <c r="V85"/>
  <c r="V89"/>
  <c r="V93"/>
  <c r="V97"/>
  <c r="N3" i="57"/>
  <c r="V30" i="58"/>
  <c r="O30"/>
  <c r="V33"/>
  <c r="V46"/>
  <c r="V49"/>
  <c r="V62"/>
  <c r="V65"/>
  <c r="O65"/>
  <c r="V78"/>
  <c r="O81"/>
  <c r="V94"/>
  <c r="V97"/>
  <c r="N3" i="56"/>
  <c r="N90" i="57"/>
  <c r="F91"/>
  <c r="K99" i="58"/>
  <c r="U99"/>
  <c r="F9"/>
  <c r="F17"/>
  <c r="V26"/>
  <c r="O26"/>
  <c r="V42"/>
  <c r="V74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" i="56" l="1"/>
  <c r="V8" s="1"/>
  <c r="G4"/>
  <c r="V4" s="1"/>
  <c r="O66" i="58"/>
  <c r="O42"/>
  <c r="O93"/>
  <c r="O77"/>
  <c r="O61"/>
  <c r="O37"/>
  <c r="O21"/>
  <c r="O65" i="56"/>
  <c r="O58"/>
  <c r="O77"/>
  <c r="O44" i="55"/>
  <c r="O95"/>
  <c r="O20"/>
  <c r="O60" i="56"/>
  <c r="O44"/>
  <c r="O24"/>
  <c r="O85"/>
  <c r="V65"/>
  <c r="V61"/>
  <c r="F99"/>
  <c r="O28"/>
  <c r="O11"/>
  <c r="G79" i="55"/>
  <c r="V79" s="1"/>
  <c r="G63"/>
  <c r="G59"/>
  <c r="V59" s="1"/>
  <c r="G55"/>
  <c r="V55" s="1"/>
  <c r="O40"/>
  <c r="O38"/>
  <c r="O36"/>
  <c r="G32"/>
  <c r="G28"/>
  <c r="V28" s="1"/>
  <c r="G24"/>
  <c r="V24" s="1"/>
  <c r="G19"/>
  <c r="O14"/>
  <c r="O12"/>
  <c r="E99"/>
  <c r="G9"/>
  <c r="V9" s="1"/>
  <c r="O90"/>
  <c r="O82"/>
  <c r="O30"/>
  <c r="D99"/>
  <c r="V93" i="58"/>
  <c r="V77"/>
  <c r="V61"/>
  <c r="G43"/>
  <c r="O41"/>
  <c r="V37"/>
  <c r="O29"/>
  <c r="G27"/>
  <c r="G11"/>
  <c r="V11" s="1"/>
  <c r="O57"/>
  <c r="O53"/>
  <c r="G25" i="57"/>
  <c r="V25" s="1"/>
  <c r="G91" i="58"/>
  <c r="G75"/>
  <c r="G59"/>
  <c r="E99"/>
  <c r="O17"/>
  <c r="O45"/>
  <c r="D99"/>
  <c r="G94" i="57"/>
  <c r="V94" s="1"/>
  <c r="G78"/>
  <c r="V78" s="1"/>
  <c r="G46"/>
  <c r="V46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9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4" i="57" l="1"/>
  <c r="O25"/>
  <c r="O8" i="56"/>
  <c r="O4"/>
  <c r="O55" i="55"/>
  <c r="O59"/>
  <c r="O28"/>
  <c r="O12" i="56"/>
  <c r="O79" i="55"/>
  <c r="V63"/>
  <c r="O63"/>
  <c r="V32"/>
  <c r="O32"/>
  <c r="O24"/>
  <c r="V19"/>
  <c r="O19"/>
  <c r="O9"/>
  <c r="O49"/>
  <c r="V43" i="58"/>
  <c r="O43"/>
  <c r="O27"/>
  <c r="V27"/>
  <c r="O46" i="57"/>
  <c r="O61"/>
  <c r="V53"/>
  <c r="O5"/>
  <c r="V91" i="58"/>
  <c r="O91"/>
  <c r="O75"/>
  <c r="V75"/>
  <c r="O59"/>
  <c r="V59"/>
  <c r="O56"/>
  <c r="O78" i="57"/>
  <c r="O77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42"/>
  <c r="DB37"/>
  <c r="DB33"/>
  <c r="DB29"/>
  <c r="DB25"/>
  <c r="BR99"/>
  <c r="DB3"/>
  <c r="BT96"/>
  <c r="BT32"/>
  <c r="BT28"/>
  <c r="BT24"/>
  <c r="BT8"/>
  <c r="CZ6"/>
  <c r="CV4"/>
  <c r="BM96"/>
  <c r="DI96" s="1"/>
  <c r="E96" i="40" s="1"/>
  <c r="BM62" i="54"/>
  <c r="BM42"/>
  <c r="BM40"/>
  <c r="DI40" s="1"/>
  <c r="E40" i="40" s="1"/>
  <c r="BM16" i="54"/>
  <c r="BM4"/>
  <c r="CO5"/>
  <c r="BF96"/>
  <c r="BF56"/>
  <c r="BF42"/>
  <c r="BF32"/>
  <c r="BF28"/>
  <c r="BF24"/>
  <c r="BF16"/>
  <c r="DH16" s="1"/>
  <c r="D16" i="40" s="1"/>
  <c r="BF14" i="54"/>
  <c r="DH14" s="1"/>
  <c r="D14" i="40" s="1"/>
  <c r="AY96" i="54"/>
  <c r="DG96" s="1"/>
  <c r="C96" i="40" s="1"/>
  <c r="AY93" i="54"/>
  <c r="DG93" s="1"/>
  <c r="C93" i="40" s="1"/>
  <c r="AY70" i="54"/>
  <c r="AY67"/>
  <c r="AY24"/>
  <c r="DG24" s="1"/>
  <c r="C24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BF77"/>
  <c r="DH77" s="1"/>
  <c r="D77" i="40" s="1"/>
  <c r="BF79" i="54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DG6" s="1"/>
  <c r="AY8"/>
  <c r="DG8" s="1"/>
  <c r="C8" i="40" s="1"/>
  <c r="AY9" i="54"/>
  <c r="DG9" s="1"/>
  <c r="C9" i="40" s="1"/>
  <c r="AY15" i="54"/>
  <c r="AY17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AY18"/>
  <c r="AY3"/>
  <c r="DG3" s="1"/>
  <c r="C3" i="40" s="1"/>
  <c r="CF8" i="54"/>
  <c r="AY11"/>
  <c r="DG11" s="1"/>
  <c r="C11" i="40" s="1"/>
  <c r="AY13" i="54"/>
  <c r="DH13"/>
  <c r="D13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AY71"/>
  <c r="AY82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J8" i="54"/>
  <c r="F8" i="40" s="1"/>
  <c r="DI9" i="54"/>
  <c r="E9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I17" s="1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17"/>
  <c r="DD87"/>
  <c r="DD71"/>
  <c r="DD66"/>
  <c r="DD55"/>
  <c r="DD18"/>
  <c r="DD54"/>
  <c r="CW86"/>
  <c r="CW78"/>
  <c r="CW16"/>
  <c r="CW8"/>
  <c r="CW82"/>
  <c r="CW30"/>
  <c r="CW15"/>
  <c r="CW90"/>
  <c r="CW10"/>
  <c r="E5" i="40"/>
  <c r="DK5" i="54"/>
  <c r="CP44"/>
  <c r="CP35"/>
  <c r="CI34"/>
  <c r="CI16"/>
  <c r="C6" i="40"/>
  <c r="G6" s="1"/>
  <c r="DK6" i="54"/>
  <c r="CI74"/>
  <c r="CI36"/>
  <c r="CB61"/>
  <c r="CB37"/>
  <c r="CB74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G3"/>
  <c r="AE3" i="24"/>
  <c r="AE99" s="1"/>
  <c r="AE99" i="29"/>
  <c r="AE99" i="28"/>
  <c r="AE99" i="27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J59" s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<sst xmlns="http://schemas.openxmlformats.org/spreadsheetml/2006/main" count="8407" uniqueCount="516">
  <si>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</si>
  <si>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</si>
  <si>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</si>
  <si>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</si>
  <si>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</si>
  <si>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</si>
  <si>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</si>
  <si>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</si>
  <si>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</si>
  <si>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</si>
  <si>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</si>
  <si>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</si>
  <si>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</si>
  <si>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</si>
  <si>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</si>
  <si>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</si>
  <si>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</si>
  <si>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</si>
  <si>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</si>
  <si>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</si>
  <si>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</si>
  <si>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</si>
  <si>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</si>
  <si>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</si>
  <si>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</si>
  <si>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</si>
  <si>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</si>
  <si>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</si>
  <si>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</si>
  <si>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</si>
  <si>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</si>
  <si>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</si>
  <si>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</si>
  <si>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</si>
  <si>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</si>
  <si>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</si>
  <si>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</si>
  <si>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</si>
  <si>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</si>
  <si>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</si>
  <si>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</si>
  <si>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</si>
  <si>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</si>
  <si>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</si>
  <si>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</si>
  <si>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</si>
  <si>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</si>
  <si>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</si>
  <si>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</si>
  <si>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</si>
  <si>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</si>
  <si>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</si>
  <si>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</si>
  <si>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</si>
  <si>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</si>
  <si>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</si>
  <si>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</si>
  <si>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</si>
  <si>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</si>
  <si>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</si>
  <si>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</si>
  <si>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</si>
  <si>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</si>
  <si>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</si>
  <si>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</si>
  <si>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</si>
  <si>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</si>
  <si>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</si>
  <si>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</si>
  <si>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</si>
  <si>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</si>
  <si>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</si>
  <si>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</si>
  <si>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</si>
  <si>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</si>
  <si>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</si>
  <si>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</si>
  <si>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</si>
  <si>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</si>
  <si>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</si>
  <si>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</si>
  <si>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</si>
  <si>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</si>
  <si>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</si>
  <si>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</si>
  <si>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</si>
  <si>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</si>
  <si>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</si>
  <si>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</si>
  <si>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</si>
  <si>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</si>
  <si>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</si>
  <si>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</si>
  <si>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</si>
  <si>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</si>
  <si>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</si>
  <si>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</si>
  <si>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</si>
  <si>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</si>
  <si>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</si>
  <si>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</si>
  <si>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</si>
  <si>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</si>
  <si>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</si>
  <si>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</si>
  <si>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</si>
  <si>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</si>
  <si>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</si>
  <si>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</si>
  <si>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</si>
  <si>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</si>
  <si>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</si>
  <si>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</si>
  <si>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</si>
  <si>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</si>
  <si>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</si>
  <si>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</si>
  <si>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</si>
  <si>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</si>
  <si>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</si>
  <si>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</si>
  <si>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</si>
  <si>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</si>
  <si>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</si>
  <si>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</si>
  <si>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</si>
  <si>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</si>
  <si>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</si>
  <si>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</si>
  <si>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</si>
  <si>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</si>
  <si>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</si>
  <si>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</si>
  <si>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</si>
  <si>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</si>
  <si>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</si>
  <si>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</si>
  <si>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</si>
  <si>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</si>
  <si>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</si>
  <si>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</si>
  <si>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</si>
  <si>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</si>
  <si>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</si>
  <si>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</si>
  <si>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</si>
  <si>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</si>
  <si>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</si>
  <si>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</si>
  <si>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</si>
  <si>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</si>
  <si>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</si>
  <si>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</si>
  <si>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</si>
  <si>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</si>
  <si>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</si>
  <si>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</si>
  <si>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</si>
  <si>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</si>
  <si>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</si>
  <si>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</si>
  <si>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</si>
  <si>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</si>
  <si>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</si>
  <si>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</si>
  <si>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</si>
  <si>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</si>
  <si>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</si>
  <si>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</si>
  <si>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</si>
  <si>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</si>
  <si>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</si>
  <si>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</si>
  <si>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</si>
  <si>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</si>
  <si>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</si>
  <si>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</si>
  <si>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</si>
  <si>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</si>
  <si>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</si>
  <si>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</si>
  <si>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</si>
  <si>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</si>
  <si>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</si>
  <si>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</si>
  <si>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</si>
  <si>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</si>
  <si>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</si>
  <si>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</si>
  <si>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</si>
  <si>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</si>
  <si>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</si>
  <si>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</si>
  <si>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</si>
  <si>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</si>
  <si>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</si>
  <si>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</si>
  <si>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</si>
  <si>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</si>
  <si>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</si>
  <si>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</si>
  <si>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</si>
  <si>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</si>
  <si>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</si>
  <si>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</si>
  <si>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</si>
  <si>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</si>
  <si>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</si>
  <si>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</si>
  <si>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</si>
  <si>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</si>
  <si>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</si>
  <si>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</si>
  <si>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</si>
  <si>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</si>
  <si>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</si>
  <si>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</si>
  <si>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</si>
  <si>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</si>
  <si>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</si>
  <si>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</si>
  <si>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</si>
  <si>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</si>
  <si>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</si>
  <si>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</si>
  <si>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</si>
  <si>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</si>
  <si>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</si>
  <si>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</si>
  <si>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</si>
  <si>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</si>
  <si>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</si>
  <si>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</si>
  <si>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</si>
  <si>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</si>
  <si>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</si>
  <si>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</si>
  <si>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</si>
  <si>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</si>
  <si>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</si>
  <si>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</si>
  <si>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</si>
  <si>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</si>
  <si>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</si>
  <si>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</si>
  <si>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</si>
  <si>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</si>
  <si>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</si>
  <si>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</si>
  <si>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</si>
  <si>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</si>
  <si>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</si>
  <si>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</si>
  <si>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</si>
  <si>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</si>
  <si>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</si>
  <si>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</si>
  <si>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</si>
  <si>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</si>
  <si>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</si>
  <si>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</si>
  <si>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</si>
  <si>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</si>
  <si>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</si>
  <si>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</si>
  <si>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</si>
  <si>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</si>
  <si>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</si>
  <si>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</si>
  <si>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</si>
  <si>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</si>
  <si>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</si>
  <si>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</si>
  <si>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</si>
  <si>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</si>
  <si>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</si>
  <si>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</si>
  <si>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</si>
  <si>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</si>
  <si>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</si>
  <si>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</si>
  <si>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</si>
  <si>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</si>
  <si>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</si>
  <si>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</si>
  <si>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</si>
  <si>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</si>
  <si>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</si>
  <si>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</si>
  <si>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</si>
  <si>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</si>
  <si>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</si>
  <si>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</si>
  <si>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</si>
  <si>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</si>
  <si>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</si>
  <si>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</si>
  <si>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</si>
  <si>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</si>
  <si>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</si>
  <si>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</si>
  <si>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</si>
  <si>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</si>
  <si>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</si>
  <si>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</si>
  <si>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</si>
  <si>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</si>
  <si>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</si>
  <si>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</si>
  <si>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</si>
  <si>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</si>
  <si>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</si>
  <si>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</si>
  <si>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</si>
  <si>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</si>
  <si>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</si>
  <si>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</si>
  <si>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</si>
  <si>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</si>
  <si>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</si>
  <si>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</si>
  <si>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</si>
  <si>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</si>
  <si>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</si>
  <si>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</si>
  <si>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</si>
  <si>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</si>
  <si>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</si>
  <si>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</si>
  <si>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</si>
  <si>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</si>
  <si>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</si>
  <si>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</si>
  <si>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</si>
  <si>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</si>
  <si>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</si>
  <si>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</si>
  <si>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</si>
  <si>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</si>
  <si>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</si>
  <si>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</si>
  <si>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</si>
  <si>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</si>
  <si>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</si>
  <si>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</si>
  <si>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</si>
  <si>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</si>
  <si>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</si>
  <si>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</si>
  <si>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</si>
  <si>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</si>
  <si>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</si>
  <si>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</si>
  <si>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</si>
  <si>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</si>
  <si>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</si>
  <si>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</si>
  <si>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</si>
  <si>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</si>
  <si>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</si>
  <si>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</si>
  <si>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</si>
  <si>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</si>
  <si>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</si>
  <si>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</si>
  <si>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</si>
  <si>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</si>
  <si>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</si>
  <si>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</si>
  <si>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</si>
  <si>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</si>
  <si>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</si>
  <si>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</si>
  <si>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</si>
  <si>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</si>
  <si>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</si>
  <si>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</si>
  <si>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</si>
  <si>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</si>
  <si>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</si>
  <si>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</si>
  <si>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</si>
  <si>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</si>
  <si>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</si>
  <si>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</si>
  <si>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</si>
  <si>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</si>
  <si>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</si>
  <si>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</si>
  <si>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</si>
  <si>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</si>
  <si>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</si>
  <si>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</si>
  <si>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</si>
  <si>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</si>
  <si>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</si>
  <si>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</si>
  <si>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</si>
  <si>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</si>
  <si>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</si>
  <si>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</si>
  <si>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</si>
  <si>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</si>
  <si>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</si>
  <si>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</si>
  <si>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</si>
  <si>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</si>
  <si>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</si>
  <si>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</si>
  <si>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</si>
  <si>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</si>
  <si>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</si>
  <si>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</si>
  <si>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</si>
  <si>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</si>
  <si>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</si>
  <si>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</si>
  <si>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</si>
  <si>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</si>
  <si>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</si>
  <si>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</si>
  <si>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</si>
  <si>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</si>
  <si>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</si>
  <si>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</si>
  <si>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</si>
  <si>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</si>
  <si>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</si>
  <si>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</si>
  <si>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</si>
  <si>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</si>
  <si>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</si>
  <si>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</si>
  <si>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</si>
  <si>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</si>
  <si>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</si>
  <si>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</si>
  <si>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</si>
  <si>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</si>
  <si>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</si>
  <si>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</si>
  <si>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</si>
  <si>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</si>
  <si>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</si>
  <si>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</si>
  <si>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</si>
  <si>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</si>
  <si>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</si>
  <si>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</si>
  <si>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</si>
  <si>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</si>
  <si>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</si>
  <si>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</si>
  <si>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</si>
  <si>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</si>
  <si>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</si>
  <si>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</si>
  <si>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</si>
  <si>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</si>
  <si>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</si>
  <si>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</si>
  <si>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</si>
  <si>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</si>
  <si>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</si>
  <si>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</si>
  <si>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</si>
  <si>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</si>
  <si>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</si>
  <si>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</si>
  <si>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</si>
  <si>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</si>
  <si>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</si>
  <si>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</si>
  <si>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</si>
  <si>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</si>
  <si>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</si>
  <si>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</si>
  <si>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</si>
  <si>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</si>
  <si>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</si>
  <si>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</si>
  <si>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</si>
  <si>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</si>
  <si>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</si>
  <si>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</si>
  <si>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</si>
  <si>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</si>
  <si>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</si>
  <si>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</si>
  <si>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</si>
  <si>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</si>
  <si>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</si>
  <si>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50IS2023/05/06</t>
  </si>
  <si>
    <t>IssueTime</t>
  </si>
  <si>
    <t>SHPPBPL</t>
  </si>
  <si>
    <t>B_S_ISPAT_MH</t>
  </si>
  <si>
    <t>APNRL</t>
  </si>
  <si>
    <t>TISCL_UP</t>
  </si>
  <si>
    <t>Manipur_Ben</t>
  </si>
  <si>
    <t>CHANJUII</t>
  </si>
  <si>
    <t>SKS Raigarh</t>
  </si>
  <si>
    <t>Nagaland_Ben</t>
  </si>
  <si>
    <t>ASIL_UP</t>
  </si>
  <si>
    <t>ILFS</t>
  </si>
  <si>
    <t>NAVABHARAT</t>
  </si>
  <si>
    <t>GBHHPL</t>
  </si>
  <si>
    <t>JPNIGRIE_JNSTPP</t>
  </si>
  <si>
    <t>AMBASTL</t>
  </si>
  <si>
    <t>Meghalaya_Ben</t>
  </si>
  <si>
    <t>KAMENG</t>
  </si>
  <si>
    <t>JSPL_DCPP</t>
  </si>
  <si>
    <t>SOLAPUR_SOLAR</t>
  </si>
  <si>
    <t>TS1PL_BKN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</si>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</sst>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10" fontId="0" fillId="20" borderId="0" xfId="0" applyNumberFormat="1" applyFill="1"/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</row>
      </sheetData>
      <sheetData sheetId="23">
        <row r="5">
          <cell r="B5">
            <v>150</v>
          </cell>
        </row>
      </sheetData>
      <sheetData sheetId="24">
        <row r="5">
          <cell r="B5">
            <v>150</v>
          </cell>
        </row>
      </sheetData>
      <sheetData sheetId="25">
        <row r="5">
          <cell r="B5">
            <v>150</v>
          </cell>
        </row>
      </sheetData>
      <sheetData sheetId="26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>
        <row r="5">
          <cell r="B5">
            <v>170</v>
          </cell>
        </row>
      </sheetData>
      <sheetData sheetId="28">
        <row r="5">
          <cell r="B5">
            <v>170</v>
          </cell>
        </row>
      </sheetData>
      <sheetData sheetId="29">
        <row r="5">
          <cell r="B5">
            <v>170</v>
          </cell>
        </row>
      </sheetData>
      <sheetData sheetId="30">
        <row r="5">
          <cell r="B5">
            <v>170</v>
          </cell>
        </row>
      </sheetData>
      <sheetData sheetId="31">
        <row r="5">
          <cell r="B5">
            <v>150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34.81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34.86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34.86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34.86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34.86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34.86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34.86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34.86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34.86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34.86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34.86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34.86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34.86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34.86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34.86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34.86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34.86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34.86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34.86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34.86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34.86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34.86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34.86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34.86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34.86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34.86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34.86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34.86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34.909999999999997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34.909999999999997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34.909999999999997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34.909999999999997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34.86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34.86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34.86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34.86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34.86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34.04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34.04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34.04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34.04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34.04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34.04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34.04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34.04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34.04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33.270000000000003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33.270000000000003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33.270000000000003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33.270000000000003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33.270000000000003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34.81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34.81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33.270000000000003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33.270000000000003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33.270000000000003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33.270000000000003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33.270000000000003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33.270000000000003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33.270000000000003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33.270000000000003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33.270000000000003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33.270000000000003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33.270000000000003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33.270000000000003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33.270000000000003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33.270000000000003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33.270000000000003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34.04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34.04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34.04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34.04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34.04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34.04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34.04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45052</v>
      </c>
      <c r="Z3" s="37">
        <f>S3</f>
        <v>45052</v>
      </c>
      <c r="AE3" s="36"/>
      <c r="AH3" s="38">
        <f>AV4</f>
        <v>45052</v>
      </c>
    </row>
    <row r="4" spans="1:48" ht="15.75" thickBot="1">
      <c r="A4" s="37">
        <f>frq!A1</f>
        <v>45052</v>
      </c>
      <c r="L4" s="37">
        <f>frq!A1</f>
        <v>45052</v>
      </c>
      <c r="P4" s="37">
        <f>frq!A1</f>
        <v>45052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45052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W1" t="s">
        <v>494</v>
      </c>
      <c r="X1" t="s">
        <v>495</v>
      </c>
      <c r="Y1" t="s">
        <v>494</v>
      </c>
      <c r="Z1" t="s">
        <v>494</v>
      </c>
      <c r="AA1" t="s">
        <v>496</v>
      </c>
      <c r="AB1" t="s">
        <v>150</v>
      </c>
      <c r="AC1" t="s">
        <v>498</v>
      </c>
      <c r="AD1" t="s">
        <v>499</v>
      </c>
      <c r="AE1" t="s">
        <v>500</v>
      </c>
      <c r="AF1" t="s">
        <v>501</v>
      </c>
      <c r="AG1" t="s">
        <v>494</v>
      </c>
      <c r="AH1" t="s">
        <v>150</v>
      </c>
      <c r="AI1" t="s">
        <v>503</v>
      </c>
      <c r="AJ1" t="s">
        <v>494</v>
      </c>
      <c r="AK1" t="s">
        <v>504</v>
      </c>
      <c r="AL1" t="s">
        <v>505</v>
      </c>
      <c r="AM1" t="s">
        <v>506</v>
      </c>
      <c r="AN1" t="s">
        <v>150</v>
      </c>
      <c r="AO1" t="s">
        <v>494</v>
      </c>
      <c r="AP1" t="s">
        <v>494</v>
      </c>
      <c r="AQ1" t="s">
        <v>508</v>
      </c>
      <c r="AR1" t="s">
        <v>508</v>
      </c>
      <c r="AS1" t="s">
        <v>494</v>
      </c>
      <c r="AT1" t="s">
        <v>494</v>
      </c>
      <c r="AU1" t="s">
        <v>509</v>
      </c>
      <c r="AV1" t="s">
        <v>510</v>
      </c>
      <c r="AW1" t="s">
        <v>511</v>
      </c>
      <c r="AX1" t="s">
        <v>512</v>
      </c>
      <c r="AY1" t="s">
        <v>512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45052</v>
      </c>
      <c r="W2" s="30" t="s">
        <v>270</v>
      </c>
      <c r="X2" t="s">
        <v>152</v>
      </c>
      <c r="Y2" t="s">
        <v>268</v>
      </c>
      <c r="Z2" t="s">
        <v>283</v>
      </c>
      <c r="AA2" t="s">
        <v>153</v>
      </c>
      <c r="AB2" t="s">
        <v>497</v>
      </c>
      <c r="AC2" t="s">
        <v>391</v>
      </c>
      <c r="AD2" t="s">
        <v>153</v>
      </c>
      <c r="AE2" t="s">
        <v>152</v>
      </c>
      <c r="AF2" t="s">
        <v>150</v>
      </c>
      <c r="AG2" t="s">
        <v>282</v>
      </c>
      <c r="AH2" t="s">
        <v>502</v>
      </c>
      <c r="AI2" t="s">
        <v>149</v>
      </c>
      <c r="AJ2" t="s">
        <v>281</v>
      </c>
      <c r="AK2" t="s">
        <v>149</v>
      </c>
      <c r="AL2" t="s">
        <v>246</v>
      </c>
      <c r="AM2" t="s">
        <v>149</v>
      </c>
      <c r="AN2" t="s">
        <v>507</v>
      </c>
      <c r="AO2" t="s">
        <v>240</v>
      </c>
      <c r="AP2" t="s">
        <v>269</v>
      </c>
      <c r="AQ2" t="s">
        <v>150</v>
      </c>
      <c r="AR2" t="s">
        <v>150</v>
      </c>
      <c r="AS2" t="s">
        <v>237</v>
      </c>
      <c r="AT2" t="s">
        <v>232</v>
      </c>
      <c r="AU2" t="s">
        <v>153</v>
      </c>
      <c r="AV2" t="s">
        <v>149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455.26000000000005</v>
      </c>
      <c r="I3" s="95">
        <v>62.019999999999996</v>
      </c>
      <c r="J3" s="95">
        <v>124.1</v>
      </c>
      <c r="K3" s="95">
        <v>69.59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0.64</v>
      </c>
      <c r="X3">
        <v>6.77</v>
      </c>
      <c r="Y3">
        <v>0.7</v>
      </c>
      <c r="Z3">
        <v>0.36</v>
      </c>
      <c r="AA3">
        <v>41.56</v>
      </c>
      <c r="AB3">
        <v>0</v>
      </c>
      <c r="AC3">
        <v>2.9</v>
      </c>
      <c r="AD3">
        <v>15.04</v>
      </c>
      <c r="AE3">
        <v>62.82</v>
      </c>
      <c r="AF3">
        <v>12.66</v>
      </c>
      <c r="AG3">
        <v>0.72</v>
      </c>
      <c r="AH3">
        <v>0</v>
      </c>
      <c r="AI3">
        <v>214.83</v>
      </c>
      <c r="AJ3">
        <v>0.37</v>
      </c>
      <c r="AK3">
        <v>115.98</v>
      </c>
      <c r="AL3">
        <v>26.49</v>
      </c>
      <c r="AM3">
        <v>42.97</v>
      </c>
      <c r="AN3">
        <v>0</v>
      </c>
      <c r="AO3">
        <v>0.56000000000000005</v>
      </c>
      <c r="AP3">
        <v>0.42</v>
      </c>
      <c r="AQ3">
        <v>12.25</v>
      </c>
      <c r="AR3">
        <v>36.47</v>
      </c>
      <c r="AS3">
        <v>0.42</v>
      </c>
      <c r="AT3">
        <v>0.64</v>
      </c>
      <c r="AU3">
        <v>67.08</v>
      </c>
      <c r="AV3">
        <v>48.32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455.26000000000005</v>
      </c>
      <c r="I4" s="88">
        <v>62.019999999999996</v>
      </c>
      <c r="J4" s="88">
        <v>124.1</v>
      </c>
      <c r="K4" s="88">
        <v>69.59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0.64</v>
      </c>
      <c r="X4">
        <v>6.77</v>
      </c>
      <c r="Y4">
        <v>0.7</v>
      </c>
      <c r="Z4">
        <v>0.36</v>
      </c>
      <c r="AA4">
        <v>41.56</v>
      </c>
      <c r="AB4">
        <v>0</v>
      </c>
      <c r="AC4">
        <v>2.9</v>
      </c>
      <c r="AD4">
        <v>15.04</v>
      </c>
      <c r="AE4">
        <v>62.82</v>
      </c>
      <c r="AF4">
        <v>12.66</v>
      </c>
      <c r="AG4">
        <v>0.72</v>
      </c>
      <c r="AH4">
        <v>0</v>
      </c>
      <c r="AI4">
        <v>214.83</v>
      </c>
      <c r="AJ4">
        <v>0.37</v>
      </c>
      <c r="AK4">
        <v>115.98</v>
      </c>
      <c r="AL4">
        <v>26.49</v>
      </c>
      <c r="AM4">
        <v>42.97</v>
      </c>
      <c r="AN4">
        <v>0</v>
      </c>
      <c r="AO4">
        <v>0.56000000000000005</v>
      </c>
      <c r="AP4">
        <v>0.42</v>
      </c>
      <c r="AQ4">
        <v>12.25</v>
      </c>
      <c r="AR4">
        <v>36.47</v>
      </c>
      <c r="AS4">
        <v>0.42</v>
      </c>
      <c r="AT4">
        <v>0.64</v>
      </c>
      <c r="AU4">
        <v>67.08</v>
      </c>
      <c r="AV4">
        <v>48.32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455.26000000000005</v>
      </c>
      <c r="I5" s="88">
        <v>62.019999999999996</v>
      </c>
      <c r="J5" s="88">
        <v>124.1</v>
      </c>
      <c r="K5" s="88">
        <v>69.59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0.64</v>
      </c>
      <c r="X5">
        <v>6.77</v>
      </c>
      <c r="Y5">
        <v>0.7</v>
      </c>
      <c r="Z5">
        <v>0.36</v>
      </c>
      <c r="AA5">
        <v>41.56</v>
      </c>
      <c r="AB5">
        <v>0</v>
      </c>
      <c r="AC5">
        <v>2.9</v>
      </c>
      <c r="AD5">
        <v>15.04</v>
      </c>
      <c r="AE5">
        <v>62.82</v>
      </c>
      <c r="AF5">
        <v>12.66</v>
      </c>
      <c r="AG5">
        <v>0.72</v>
      </c>
      <c r="AH5">
        <v>0</v>
      </c>
      <c r="AI5">
        <v>214.83</v>
      </c>
      <c r="AJ5">
        <v>0.37</v>
      </c>
      <c r="AK5">
        <v>115.98</v>
      </c>
      <c r="AL5">
        <v>26.49</v>
      </c>
      <c r="AM5">
        <v>42.97</v>
      </c>
      <c r="AN5">
        <v>0</v>
      </c>
      <c r="AO5">
        <v>0.56000000000000005</v>
      </c>
      <c r="AP5">
        <v>0.42</v>
      </c>
      <c r="AQ5">
        <v>12.25</v>
      </c>
      <c r="AR5">
        <v>36.47</v>
      </c>
      <c r="AS5">
        <v>0.42</v>
      </c>
      <c r="AT5">
        <v>0.64</v>
      </c>
      <c r="AU5">
        <v>67.08</v>
      </c>
      <c r="AV5">
        <v>48.32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455.26000000000005</v>
      </c>
      <c r="I6" s="88">
        <v>62.019999999999996</v>
      </c>
      <c r="J6" s="88">
        <v>124.1</v>
      </c>
      <c r="K6" s="88">
        <v>69.59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0.64</v>
      </c>
      <c r="X6">
        <v>6.77</v>
      </c>
      <c r="Y6">
        <v>0.7</v>
      </c>
      <c r="Z6">
        <v>0.36</v>
      </c>
      <c r="AA6">
        <v>41.56</v>
      </c>
      <c r="AB6">
        <v>0</v>
      </c>
      <c r="AC6">
        <v>2.9</v>
      </c>
      <c r="AD6">
        <v>15.04</v>
      </c>
      <c r="AE6">
        <v>62.82</v>
      </c>
      <c r="AF6">
        <v>12.66</v>
      </c>
      <c r="AG6">
        <v>0.72</v>
      </c>
      <c r="AH6">
        <v>0</v>
      </c>
      <c r="AI6">
        <v>214.83</v>
      </c>
      <c r="AJ6">
        <v>0.37</v>
      </c>
      <c r="AK6">
        <v>115.98</v>
      </c>
      <c r="AL6">
        <v>26.49</v>
      </c>
      <c r="AM6">
        <v>42.97</v>
      </c>
      <c r="AN6">
        <v>0</v>
      </c>
      <c r="AO6">
        <v>0.56000000000000005</v>
      </c>
      <c r="AP6">
        <v>0.42</v>
      </c>
      <c r="AQ6">
        <v>12.25</v>
      </c>
      <c r="AR6">
        <v>36.47</v>
      </c>
      <c r="AS6">
        <v>0.42</v>
      </c>
      <c r="AT6">
        <v>0.64</v>
      </c>
      <c r="AU6">
        <v>67.08</v>
      </c>
      <c r="AV6">
        <v>48.32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455.26000000000005</v>
      </c>
      <c r="I7" s="88">
        <v>62.019999999999996</v>
      </c>
      <c r="J7" s="88">
        <v>124.01</v>
      </c>
      <c r="K7" s="88">
        <v>69.59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0.64</v>
      </c>
      <c r="X7">
        <v>6.77</v>
      </c>
      <c r="Y7">
        <v>0.7</v>
      </c>
      <c r="Z7">
        <v>0.36</v>
      </c>
      <c r="AA7">
        <v>41.56</v>
      </c>
      <c r="AB7">
        <v>0</v>
      </c>
      <c r="AC7">
        <v>2.9</v>
      </c>
      <c r="AD7">
        <v>14.95</v>
      </c>
      <c r="AE7">
        <v>62.82</v>
      </c>
      <c r="AF7">
        <v>12.66</v>
      </c>
      <c r="AG7">
        <v>0.72</v>
      </c>
      <c r="AH7">
        <v>0</v>
      </c>
      <c r="AI7">
        <v>214.83</v>
      </c>
      <c r="AJ7">
        <v>0.37</v>
      </c>
      <c r="AK7">
        <v>115.98</v>
      </c>
      <c r="AL7">
        <v>26.49</v>
      </c>
      <c r="AM7">
        <v>42.97</v>
      </c>
      <c r="AN7">
        <v>0</v>
      </c>
      <c r="AO7">
        <v>0.56000000000000005</v>
      </c>
      <c r="AP7">
        <v>0.42</v>
      </c>
      <c r="AQ7">
        <v>12.25</v>
      </c>
      <c r="AR7">
        <v>36.47</v>
      </c>
      <c r="AS7">
        <v>0.42</v>
      </c>
      <c r="AT7">
        <v>0.64</v>
      </c>
      <c r="AU7">
        <v>67.08</v>
      </c>
      <c r="AV7">
        <v>48.32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455.26000000000005</v>
      </c>
      <c r="I8" s="88">
        <v>62.019999999999996</v>
      </c>
      <c r="J8" s="88">
        <v>124.01</v>
      </c>
      <c r="K8" s="88">
        <v>69.59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0.64</v>
      </c>
      <c r="X8">
        <v>6.77</v>
      </c>
      <c r="Y8">
        <v>0.7</v>
      </c>
      <c r="Z8">
        <v>0.36</v>
      </c>
      <c r="AA8">
        <v>41.56</v>
      </c>
      <c r="AB8">
        <v>0</v>
      </c>
      <c r="AC8">
        <v>2.9</v>
      </c>
      <c r="AD8">
        <v>14.95</v>
      </c>
      <c r="AE8">
        <v>62.82</v>
      </c>
      <c r="AF8">
        <v>12.66</v>
      </c>
      <c r="AG8">
        <v>0.72</v>
      </c>
      <c r="AH8">
        <v>0</v>
      </c>
      <c r="AI8">
        <v>214.83</v>
      </c>
      <c r="AJ8">
        <v>0.37</v>
      </c>
      <c r="AK8">
        <v>115.98</v>
      </c>
      <c r="AL8">
        <v>26.49</v>
      </c>
      <c r="AM8">
        <v>42.97</v>
      </c>
      <c r="AN8">
        <v>0</v>
      </c>
      <c r="AO8">
        <v>0.56000000000000005</v>
      </c>
      <c r="AP8">
        <v>0.42</v>
      </c>
      <c r="AQ8">
        <v>12.25</v>
      </c>
      <c r="AR8">
        <v>36.47</v>
      </c>
      <c r="AS8">
        <v>0.42</v>
      </c>
      <c r="AT8">
        <v>0.64</v>
      </c>
      <c r="AU8">
        <v>67.08</v>
      </c>
      <c r="AV8">
        <v>48.32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455.26000000000005</v>
      </c>
      <c r="I9" s="88">
        <v>62.019999999999996</v>
      </c>
      <c r="J9" s="88">
        <v>124.01</v>
      </c>
      <c r="K9" s="88">
        <v>69.59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0.64</v>
      </c>
      <c r="X9">
        <v>6.77</v>
      </c>
      <c r="Y9">
        <v>0.7</v>
      </c>
      <c r="Z9">
        <v>0.36</v>
      </c>
      <c r="AA9">
        <v>41.56</v>
      </c>
      <c r="AB9">
        <v>0</v>
      </c>
      <c r="AC9">
        <v>2.9</v>
      </c>
      <c r="AD9">
        <v>14.95</v>
      </c>
      <c r="AE9">
        <v>62.82</v>
      </c>
      <c r="AF9">
        <v>12.66</v>
      </c>
      <c r="AG9">
        <v>0.72</v>
      </c>
      <c r="AH9">
        <v>0</v>
      </c>
      <c r="AI9">
        <v>214.83</v>
      </c>
      <c r="AJ9">
        <v>0.37</v>
      </c>
      <c r="AK9">
        <v>115.98</v>
      </c>
      <c r="AL9">
        <v>26.49</v>
      </c>
      <c r="AM9">
        <v>42.97</v>
      </c>
      <c r="AN9">
        <v>0</v>
      </c>
      <c r="AO9">
        <v>0.56000000000000005</v>
      </c>
      <c r="AP9">
        <v>0.42</v>
      </c>
      <c r="AQ9">
        <v>12.25</v>
      </c>
      <c r="AR9">
        <v>36.47</v>
      </c>
      <c r="AS9">
        <v>0.42</v>
      </c>
      <c r="AT9">
        <v>0.64</v>
      </c>
      <c r="AU9">
        <v>67.08</v>
      </c>
      <c r="AV9">
        <v>48.32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455.26000000000005</v>
      </c>
      <c r="I10" s="88">
        <v>62.019999999999996</v>
      </c>
      <c r="J10" s="88">
        <v>124.01</v>
      </c>
      <c r="K10" s="88">
        <v>69.59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0.64</v>
      </c>
      <c r="X10">
        <v>6.77</v>
      </c>
      <c r="Y10">
        <v>0.7</v>
      </c>
      <c r="Z10">
        <v>0.36</v>
      </c>
      <c r="AA10">
        <v>41.56</v>
      </c>
      <c r="AB10">
        <v>0</v>
      </c>
      <c r="AC10">
        <v>2.9</v>
      </c>
      <c r="AD10">
        <v>14.95</v>
      </c>
      <c r="AE10">
        <v>62.82</v>
      </c>
      <c r="AF10">
        <v>12.66</v>
      </c>
      <c r="AG10">
        <v>0.72</v>
      </c>
      <c r="AH10">
        <v>0</v>
      </c>
      <c r="AI10">
        <v>214.83</v>
      </c>
      <c r="AJ10">
        <v>0.37</v>
      </c>
      <c r="AK10">
        <v>115.98</v>
      </c>
      <c r="AL10">
        <v>26.49</v>
      </c>
      <c r="AM10">
        <v>42.97</v>
      </c>
      <c r="AN10">
        <v>0</v>
      </c>
      <c r="AO10">
        <v>0.56000000000000005</v>
      </c>
      <c r="AP10">
        <v>0.42</v>
      </c>
      <c r="AQ10">
        <v>12.25</v>
      </c>
      <c r="AR10">
        <v>36.47</v>
      </c>
      <c r="AS10">
        <v>0.42</v>
      </c>
      <c r="AT10">
        <v>0.64</v>
      </c>
      <c r="AU10">
        <v>67.08</v>
      </c>
      <c r="AV10">
        <v>48.32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455.26000000000005</v>
      </c>
      <c r="I11" s="88">
        <v>62.019999999999996</v>
      </c>
      <c r="J11" s="88">
        <v>123.92</v>
      </c>
      <c r="K11" s="88">
        <v>69.59</v>
      </c>
      <c r="L11" s="88">
        <v>0</v>
      </c>
      <c r="M11" s="116">
        <v>0</v>
      </c>
      <c r="N11" s="115">
        <v>0</v>
      </c>
      <c r="O11" s="88">
        <v>10</v>
      </c>
      <c r="P11" s="88">
        <v>0</v>
      </c>
      <c r="Q11" s="88">
        <v>0</v>
      </c>
      <c r="R11" s="88">
        <v>0</v>
      </c>
      <c r="S11" s="116">
        <v>0</v>
      </c>
      <c r="W11">
        <v>0.64</v>
      </c>
      <c r="X11">
        <v>6.77</v>
      </c>
      <c r="Y11">
        <v>0.7</v>
      </c>
      <c r="Z11">
        <v>0.36</v>
      </c>
      <c r="AA11">
        <v>41.56</v>
      </c>
      <c r="AB11">
        <v>0</v>
      </c>
      <c r="AC11">
        <v>2.9</v>
      </c>
      <c r="AD11">
        <v>14.86</v>
      </c>
      <c r="AE11">
        <v>62.82</v>
      </c>
      <c r="AF11">
        <v>12.66</v>
      </c>
      <c r="AG11">
        <v>0.72</v>
      </c>
      <c r="AH11">
        <v>0</v>
      </c>
      <c r="AI11">
        <v>214.83</v>
      </c>
      <c r="AJ11">
        <v>0.37</v>
      </c>
      <c r="AK11">
        <v>115.98</v>
      </c>
      <c r="AL11">
        <v>26.49</v>
      </c>
      <c r="AM11">
        <v>42.97</v>
      </c>
      <c r="AN11">
        <v>10</v>
      </c>
      <c r="AO11">
        <v>0.56000000000000005</v>
      </c>
      <c r="AP11">
        <v>0.42</v>
      </c>
      <c r="AQ11">
        <v>12.25</v>
      </c>
      <c r="AR11">
        <v>36.47</v>
      </c>
      <c r="AS11">
        <v>0.42</v>
      </c>
      <c r="AT11">
        <v>0.64</v>
      </c>
      <c r="AU11">
        <v>67.08</v>
      </c>
      <c r="AV11">
        <v>48.32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455.26000000000005</v>
      </c>
      <c r="I12" s="88">
        <v>62.019999999999996</v>
      </c>
      <c r="J12" s="88">
        <v>123.92</v>
      </c>
      <c r="K12" s="88">
        <v>69.59</v>
      </c>
      <c r="L12" s="88">
        <v>0</v>
      </c>
      <c r="M12" s="116">
        <v>0</v>
      </c>
      <c r="N12" s="115">
        <v>0</v>
      </c>
      <c r="O12" s="88">
        <v>10</v>
      </c>
      <c r="P12" s="88">
        <v>0</v>
      </c>
      <c r="Q12" s="88">
        <v>0</v>
      </c>
      <c r="R12" s="88">
        <v>0</v>
      </c>
      <c r="S12" s="116">
        <v>0</v>
      </c>
      <c r="W12">
        <v>0.64</v>
      </c>
      <c r="X12">
        <v>6.77</v>
      </c>
      <c r="Y12">
        <v>0.7</v>
      </c>
      <c r="Z12">
        <v>0.36</v>
      </c>
      <c r="AA12">
        <v>41.56</v>
      </c>
      <c r="AB12">
        <v>0</v>
      </c>
      <c r="AC12">
        <v>2.9</v>
      </c>
      <c r="AD12">
        <v>14.86</v>
      </c>
      <c r="AE12">
        <v>62.82</v>
      </c>
      <c r="AF12">
        <v>12.66</v>
      </c>
      <c r="AG12">
        <v>0.72</v>
      </c>
      <c r="AH12">
        <v>0</v>
      </c>
      <c r="AI12">
        <v>214.83</v>
      </c>
      <c r="AJ12">
        <v>0.37</v>
      </c>
      <c r="AK12">
        <v>115.98</v>
      </c>
      <c r="AL12">
        <v>26.49</v>
      </c>
      <c r="AM12">
        <v>42.97</v>
      </c>
      <c r="AN12">
        <v>10</v>
      </c>
      <c r="AO12">
        <v>0.56000000000000005</v>
      </c>
      <c r="AP12">
        <v>0.42</v>
      </c>
      <c r="AQ12">
        <v>12.25</v>
      </c>
      <c r="AR12">
        <v>36.47</v>
      </c>
      <c r="AS12">
        <v>0.42</v>
      </c>
      <c r="AT12">
        <v>0.64</v>
      </c>
      <c r="AU12">
        <v>67.08</v>
      </c>
      <c r="AV12">
        <v>48.32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455.26000000000005</v>
      </c>
      <c r="I13" s="88">
        <v>62.019999999999996</v>
      </c>
      <c r="J13" s="88">
        <v>123.92</v>
      </c>
      <c r="K13" s="88">
        <v>69.59</v>
      </c>
      <c r="L13" s="88">
        <v>0</v>
      </c>
      <c r="M13" s="116">
        <v>0</v>
      </c>
      <c r="N13" s="115">
        <v>0</v>
      </c>
      <c r="O13" s="88">
        <v>10</v>
      </c>
      <c r="P13" s="88">
        <v>0</v>
      </c>
      <c r="Q13" s="88">
        <v>0</v>
      </c>
      <c r="R13" s="88">
        <v>0</v>
      </c>
      <c r="S13" s="116">
        <v>0</v>
      </c>
      <c r="W13">
        <v>0.64</v>
      </c>
      <c r="X13">
        <v>6.77</v>
      </c>
      <c r="Y13">
        <v>0.7</v>
      </c>
      <c r="Z13">
        <v>0.36</v>
      </c>
      <c r="AA13">
        <v>41.56</v>
      </c>
      <c r="AB13">
        <v>0</v>
      </c>
      <c r="AC13">
        <v>2.9</v>
      </c>
      <c r="AD13">
        <v>14.86</v>
      </c>
      <c r="AE13">
        <v>62.82</v>
      </c>
      <c r="AF13">
        <v>12.66</v>
      </c>
      <c r="AG13">
        <v>0.72</v>
      </c>
      <c r="AH13">
        <v>0</v>
      </c>
      <c r="AI13">
        <v>214.83</v>
      </c>
      <c r="AJ13">
        <v>0.37</v>
      </c>
      <c r="AK13">
        <v>115.98</v>
      </c>
      <c r="AL13">
        <v>26.49</v>
      </c>
      <c r="AM13">
        <v>42.97</v>
      </c>
      <c r="AN13">
        <v>10</v>
      </c>
      <c r="AO13">
        <v>0.56000000000000005</v>
      </c>
      <c r="AP13">
        <v>0.42</v>
      </c>
      <c r="AQ13">
        <v>12.25</v>
      </c>
      <c r="AR13">
        <v>36.47</v>
      </c>
      <c r="AS13">
        <v>0.42</v>
      </c>
      <c r="AT13">
        <v>0.64</v>
      </c>
      <c r="AU13">
        <v>67.08</v>
      </c>
      <c r="AV13">
        <v>48.32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455.26000000000005</v>
      </c>
      <c r="I14" s="88">
        <v>62.019999999999996</v>
      </c>
      <c r="J14" s="88">
        <v>123.92</v>
      </c>
      <c r="K14" s="88">
        <v>69.59</v>
      </c>
      <c r="L14" s="88">
        <v>0</v>
      </c>
      <c r="M14" s="116">
        <v>0</v>
      </c>
      <c r="N14" s="115">
        <v>0</v>
      </c>
      <c r="O14" s="88">
        <v>10</v>
      </c>
      <c r="P14" s="88">
        <v>0</v>
      </c>
      <c r="Q14" s="88">
        <v>0</v>
      </c>
      <c r="R14" s="88">
        <v>0</v>
      </c>
      <c r="S14" s="116">
        <v>0</v>
      </c>
      <c r="W14">
        <v>0.64</v>
      </c>
      <c r="X14">
        <v>6.77</v>
      </c>
      <c r="Y14">
        <v>0.7</v>
      </c>
      <c r="Z14">
        <v>0.36</v>
      </c>
      <c r="AA14">
        <v>41.56</v>
      </c>
      <c r="AB14">
        <v>0</v>
      </c>
      <c r="AC14">
        <v>2.9</v>
      </c>
      <c r="AD14">
        <v>14.86</v>
      </c>
      <c r="AE14">
        <v>62.82</v>
      </c>
      <c r="AF14">
        <v>12.66</v>
      </c>
      <c r="AG14">
        <v>0.72</v>
      </c>
      <c r="AH14">
        <v>0</v>
      </c>
      <c r="AI14">
        <v>214.83</v>
      </c>
      <c r="AJ14">
        <v>0.37</v>
      </c>
      <c r="AK14">
        <v>115.98</v>
      </c>
      <c r="AL14">
        <v>26.49</v>
      </c>
      <c r="AM14">
        <v>42.97</v>
      </c>
      <c r="AN14">
        <v>10</v>
      </c>
      <c r="AO14">
        <v>0.56000000000000005</v>
      </c>
      <c r="AP14">
        <v>0.42</v>
      </c>
      <c r="AQ14">
        <v>12.25</v>
      </c>
      <c r="AR14">
        <v>36.47</v>
      </c>
      <c r="AS14">
        <v>0.42</v>
      </c>
      <c r="AT14">
        <v>0.64</v>
      </c>
      <c r="AU14">
        <v>67.08</v>
      </c>
      <c r="AV14">
        <v>48.32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455.26000000000005</v>
      </c>
      <c r="I15" s="88">
        <v>25.55</v>
      </c>
      <c r="J15" s="88">
        <v>123.82</v>
      </c>
      <c r="K15" s="88">
        <v>69.59</v>
      </c>
      <c r="L15" s="88">
        <v>0</v>
      </c>
      <c r="M15" s="116">
        <v>0</v>
      </c>
      <c r="N15" s="115">
        <v>0</v>
      </c>
      <c r="O15" s="88">
        <v>10</v>
      </c>
      <c r="P15" s="88">
        <v>0</v>
      </c>
      <c r="Q15" s="88">
        <v>0</v>
      </c>
      <c r="R15" s="88">
        <v>0</v>
      </c>
      <c r="S15" s="116">
        <v>0</v>
      </c>
      <c r="W15">
        <v>0.64</v>
      </c>
      <c r="X15">
        <v>6.77</v>
      </c>
      <c r="Y15">
        <v>0.7</v>
      </c>
      <c r="Z15">
        <v>0.36</v>
      </c>
      <c r="AA15">
        <v>41.56</v>
      </c>
      <c r="AB15">
        <v>0</v>
      </c>
      <c r="AC15">
        <v>2.9</v>
      </c>
      <c r="AD15">
        <v>14.76</v>
      </c>
      <c r="AE15">
        <v>62.82</v>
      </c>
      <c r="AF15">
        <v>12.66</v>
      </c>
      <c r="AG15">
        <v>0.72</v>
      </c>
      <c r="AH15">
        <v>0</v>
      </c>
      <c r="AI15">
        <v>214.83</v>
      </c>
      <c r="AJ15">
        <v>0.37</v>
      </c>
      <c r="AK15">
        <v>115.98</v>
      </c>
      <c r="AL15">
        <v>26.49</v>
      </c>
      <c r="AM15">
        <v>42.97</v>
      </c>
      <c r="AN15">
        <v>10</v>
      </c>
      <c r="AO15">
        <v>0.56000000000000005</v>
      </c>
      <c r="AP15">
        <v>0.42</v>
      </c>
      <c r="AQ15">
        <v>12.25</v>
      </c>
      <c r="AR15">
        <v>0</v>
      </c>
      <c r="AS15">
        <v>0.42</v>
      </c>
      <c r="AT15">
        <v>0.64</v>
      </c>
      <c r="AU15">
        <v>67.08</v>
      </c>
      <c r="AV15">
        <v>48.32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455.26000000000005</v>
      </c>
      <c r="I16" s="88">
        <v>25.55</v>
      </c>
      <c r="J16" s="88">
        <v>123.82</v>
      </c>
      <c r="K16" s="88">
        <v>69.59</v>
      </c>
      <c r="L16" s="88">
        <v>0</v>
      </c>
      <c r="M16" s="116">
        <v>0</v>
      </c>
      <c r="N16" s="115">
        <v>0</v>
      </c>
      <c r="O16" s="88">
        <v>10</v>
      </c>
      <c r="P16" s="88">
        <v>0</v>
      </c>
      <c r="Q16" s="88">
        <v>0</v>
      </c>
      <c r="R16" s="88">
        <v>0</v>
      </c>
      <c r="S16" s="116">
        <v>0</v>
      </c>
      <c r="W16">
        <v>0.64</v>
      </c>
      <c r="X16">
        <v>6.77</v>
      </c>
      <c r="Y16">
        <v>0.7</v>
      </c>
      <c r="Z16">
        <v>0.36</v>
      </c>
      <c r="AA16">
        <v>41.56</v>
      </c>
      <c r="AB16">
        <v>0</v>
      </c>
      <c r="AC16">
        <v>2.9</v>
      </c>
      <c r="AD16">
        <v>14.76</v>
      </c>
      <c r="AE16">
        <v>62.82</v>
      </c>
      <c r="AF16">
        <v>12.66</v>
      </c>
      <c r="AG16">
        <v>0.72</v>
      </c>
      <c r="AH16">
        <v>0</v>
      </c>
      <c r="AI16">
        <v>214.83</v>
      </c>
      <c r="AJ16">
        <v>0.37</v>
      </c>
      <c r="AK16">
        <v>115.98</v>
      </c>
      <c r="AL16">
        <v>26.49</v>
      </c>
      <c r="AM16">
        <v>42.97</v>
      </c>
      <c r="AN16">
        <v>10</v>
      </c>
      <c r="AO16">
        <v>0.56000000000000005</v>
      </c>
      <c r="AP16">
        <v>0.42</v>
      </c>
      <c r="AQ16">
        <v>12.25</v>
      </c>
      <c r="AR16">
        <v>0</v>
      </c>
      <c r="AS16">
        <v>0.42</v>
      </c>
      <c r="AT16">
        <v>0.64</v>
      </c>
      <c r="AU16">
        <v>67.08</v>
      </c>
      <c r="AV16">
        <v>48.32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455.26000000000005</v>
      </c>
      <c r="I17" s="88">
        <v>25.55</v>
      </c>
      <c r="J17" s="88">
        <v>123.82</v>
      </c>
      <c r="K17" s="88">
        <v>69.59</v>
      </c>
      <c r="L17" s="88">
        <v>0</v>
      </c>
      <c r="M17" s="116">
        <v>0</v>
      </c>
      <c r="N17" s="115">
        <v>0</v>
      </c>
      <c r="O17" s="88">
        <v>10</v>
      </c>
      <c r="P17" s="88">
        <v>0</v>
      </c>
      <c r="Q17" s="88">
        <v>0</v>
      </c>
      <c r="R17" s="88">
        <v>0</v>
      </c>
      <c r="S17" s="116">
        <v>0</v>
      </c>
      <c r="W17">
        <v>0.64</v>
      </c>
      <c r="X17">
        <v>6.77</v>
      </c>
      <c r="Y17">
        <v>0.7</v>
      </c>
      <c r="Z17">
        <v>0.36</v>
      </c>
      <c r="AA17">
        <v>41.56</v>
      </c>
      <c r="AB17">
        <v>0</v>
      </c>
      <c r="AC17">
        <v>2.9</v>
      </c>
      <c r="AD17">
        <v>14.76</v>
      </c>
      <c r="AE17">
        <v>62.82</v>
      </c>
      <c r="AF17">
        <v>12.66</v>
      </c>
      <c r="AG17">
        <v>0.72</v>
      </c>
      <c r="AH17">
        <v>0</v>
      </c>
      <c r="AI17">
        <v>214.83</v>
      </c>
      <c r="AJ17">
        <v>0.37</v>
      </c>
      <c r="AK17">
        <v>115.98</v>
      </c>
      <c r="AL17">
        <v>26.49</v>
      </c>
      <c r="AM17">
        <v>42.97</v>
      </c>
      <c r="AN17">
        <v>10</v>
      </c>
      <c r="AO17">
        <v>0.56000000000000005</v>
      </c>
      <c r="AP17">
        <v>0.42</v>
      </c>
      <c r="AQ17">
        <v>12.25</v>
      </c>
      <c r="AR17">
        <v>0</v>
      </c>
      <c r="AS17">
        <v>0.42</v>
      </c>
      <c r="AT17">
        <v>0.64</v>
      </c>
      <c r="AU17">
        <v>67.08</v>
      </c>
      <c r="AV17">
        <v>48.32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455.26000000000005</v>
      </c>
      <c r="I18" s="88">
        <v>25.55</v>
      </c>
      <c r="J18" s="88">
        <v>123.82</v>
      </c>
      <c r="K18" s="88">
        <v>69.59</v>
      </c>
      <c r="L18" s="88">
        <v>0</v>
      </c>
      <c r="M18" s="116">
        <v>0</v>
      </c>
      <c r="N18" s="115">
        <v>0</v>
      </c>
      <c r="O18" s="88">
        <v>10</v>
      </c>
      <c r="P18" s="88">
        <v>0</v>
      </c>
      <c r="Q18" s="88">
        <v>0</v>
      </c>
      <c r="R18" s="88">
        <v>0</v>
      </c>
      <c r="S18" s="116">
        <v>0</v>
      </c>
      <c r="W18">
        <v>0.64</v>
      </c>
      <c r="X18">
        <v>6.77</v>
      </c>
      <c r="Y18">
        <v>0.7</v>
      </c>
      <c r="Z18">
        <v>0.36</v>
      </c>
      <c r="AA18">
        <v>41.56</v>
      </c>
      <c r="AB18">
        <v>0</v>
      </c>
      <c r="AC18">
        <v>2.9</v>
      </c>
      <c r="AD18">
        <v>14.76</v>
      </c>
      <c r="AE18">
        <v>62.82</v>
      </c>
      <c r="AF18">
        <v>12.66</v>
      </c>
      <c r="AG18">
        <v>0.72</v>
      </c>
      <c r="AH18">
        <v>0</v>
      </c>
      <c r="AI18">
        <v>214.83</v>
      </c>
      <c r="AJ18">
        <v>0.37</v>
      </c>
      <c r="AK18">
        <v>115.98</v>
      </c>
      <c r="AL18">
        <v>26.49</v>
      </c>
      <c r="AM18">
        <v>42.97</v>
      </c>
      <c r="AN18">
        <v>10</v>
      </c>
      <c r="AO18">
        <v>0.56000000000000005</v>
      </c>
      <c r="AP18">
        <v>0.42</v>
      </c>
      <c r="AQ18">
        <v>12.25</v>
      </c>
      <c r="AR18">
        <v>0</v>
      </c>
      <c r="AS18">
        <v>0.42</v>
      </c>
      <c r="AT18">
        <v>0.64</v>
      </c>
      <c r="AU18">
        <v>67.08</v>
      </c>
      <c r="AV18">
        <v>48.32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455.26000000000005</v>
      </c>
      <c r="I19" s="88">
        <v>25.55</v>
      </c>
      <c r="J19" s="88">
        <v>123.73</v>
      </c>
      <c r="K19" s="88">
        <v>69.59</v>
      </c>
      <c r="L19" s="88">
        <v>0</v>
      </c>
      <c r="M19" s="116">
        <v>0</v>
      </c>
      <c r="N19" s="115">
        <v>0</v>
      </c>
      <c r="O19" s="88">
        <v>10</v>
      </c>
      <c r="P19" s="88">
        <v>0</v>
      </c>
      <c r="Q19" s="88">
        <v>0</v>
      </c>
      <c r="R19" s="88">
        <v>0</v>
      </c>
      <c r="S19" s="116">
        <v>0</v>
      </c>
      <c r="W19">
        <v>0.64</v>
      </c>
      <c r="X19">
        <v>6.77</v>
      </c>
      <c r="Y19">
        <v>0.7</v>
      </c>
      <c r="Z19">
        <v>0.36</v>
      </c>
      <c r="AA19">
        <v>41.56</v>
      </c>
      <c r="AB19">
        <v>0</v>
      </c>
      <c r="AC19">
        <v>2.9</v>
      </c>
      <c r="AD19">
        <v>14.67</v>
      </c>
      <c r="AE19">
        <v>62.82</v>
      </c>
      <c r="AF19">
        <v>12.66</v>
      </c>
      <c r="AG19">
        <v>0.72</v>
      </c>
      <c r="AH19">
        <v>0</v>
      </c>
      <c r="AI19">
        <v>214.83</v>
      </c>
      <c r="AJ19">
        <v>0.37</v>
      </c>
      <c r="AK19">
        <v>115.98</v>
      </c>
      <c r="AL19">
        <v>26.49</v>
      </c>
      <c r="AM19">
        <v>42.97</v>
      </c>
      <c r="AN19">
        <v>10</v>
      </c>
      <c r="AO19">
        <v>0.56000000000000005</v>
      </c>
      <c r="AP19">
        <v>0.42</v>
      </c>
      <c r="AQ19">
        <v>12.25</v>
      </c>
      <c r="AR19">
        <v>0</v>
      </c>
      <c r="AS19">
        <v>0.42</v>
      </c>
      <c r="AT19">
        <v>0.64</v>
      </c>
      <c r="AU19">
        <v>67.08</v>
      </c>
      <c r="AV19">
        <v>48.32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455.26000000000005</v>
      </c>
      <c r="I20" s="88">
        <v>25.55</v>
      </c>
      <c r="J20" s="88">
        <v>123.73</v>
      </c>
      <c r="K20" s="88">
        <v>69.59</v>
      </c>
      <c r="L20" s="88">
        <v>0</v>
      </c>
      <c r="M20" s="116">
        <v>0</v>
      </c>
      <c r="N20" s="115">
        <v>0</v>
      </c>
      <c r="O20" s="88">
        <v>10</v>
      </c>
      <c r="P20" s="88">
        <v>0</v>
      </c>
      <c r="Q20" s="88">
        <v>0</v>
      </c>
      <c r="R20" s="88">
        <v>0</v>
      </c>
      <c r="S20" s="116">
        <v>0</v>
      </c>
      <c r="W20">
        <v>0.64</v>
      </c>
      <c r="X20">
        <v>6.77</v>
      </c>
      <c r="Y20">
        <v>0.7</v>
      </c>
      <c r="Z20">
        <v>0.36</v>
      </c>
      <c r="AA20">
        <v>41.56</v>
      </c>
      <c r="AB20">
        <v>0</v>
      </c>
      <c r="AC20">
        <v>2.9</v>
      </c>
      <c r="AD20">
        <v>14.67</v>
      </c>
      <c r="AE20">
        <v>62.82</v>
      </c>
      <c r="AF20">
        <v>12.66</v>
      </c>
      <c r="AG20">
        <v>0.72</v>
      </c>
      <c r="AH20">
        <v>0</v>
      </c>
      <c r="AI20">
        <v>214.83</v>
      </c>
      <c r="AJ20">
        <v>0.37</v>
      </c>
      <c r="AK20">
        <v>115.98</v>
      </c>
      <c r="AL20">
        <v>26.49</v>
      </c>
      <c r="AM20">
        <v>42.97</v>
      </c>
      <c r="AN20">
        <v>10</v>
      </c>
      <c r="AO20">
        <v>0.56000000000000005</v>
      </c>
      <c r="AP20">
        <v>0.42</v>
      </c>
      <c r="AQ20">
        <v>12.25</v>
      </c>
      <c r="AR20">
        <v>0</v>
      </c>
      <c r="AS20">
        <v>0.42</v>
      </c>
      <c r="AT20">
        <v>0.64</v>
      </c>
      <c r="AU20">
        <v>67.08</v>
      </c>
      <c r="AV20">
        <v>48.32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455.26000000000005</v>
      </c>
      <c r="I21" s="88">
        <v>25.55</v>
      </c>
      <c r="J21" s="88">
        <v>123.73</v>
      </c>
      <c r="K21" s="88">
        <v>69.59</v>
      </c>
      <c r="L21" s="88">
        <v>0</v>
      </c>
      <c r="M21" s="116">
        <v>0</v>
      </c>
      <c r="N21" s="115">
        <v>0</v>
      </c>
      <c r="O21" s="88">
        <v>10</v>
      </c>
      <c r="P21" s="88">
        <v>0</v>
      </c>
      <c r="Q21" s="88">
        <v>0</v>
      </c>
      <c r="R21" s="88">
        <v>0</v>
      </c>
      <c r="S21" s="116">
        <v>0</v>
      </c>
      <c r="W21">
        <v>0.64</v>
      </c>
      <c r="X21">
        <v>6.77</v>
      </c>
      <c r="Y21">
        <v>0.7</v>
      </c>
      <c r="Z21">
        <v>0.36</v>
      </c>
      <c r="AA21">
        <v>41.56</v>
      </c>
      <c r="AB21">
        <v>0</v>
      </c>
      <c r="AC21">
        <v>2.9</v>
      </c>
      <c r="AD21">
        <v>14.67</v>
      </c>
      <c r="AE21">
        <v>62.82</v>
      </c>
      <c r="AF21">
        <v>12.66</v>
      </c>
      <c r="AG21">
        <v>0.72</v>
      </c>
      <c r="AH21">
        <v>0</v>
      </c>
      <c r="AI21">
        <v>214.83</v>
      </c>
      <c r="AJ21">
        <v>0.37</v>
      </c>
      <c r="AK21">
        <v>115.98</v>
      </c>
      <c r="AL21">
        <v>26.49</v>
      </c>
      <c r="AM21">
        <v>42.97</v>
      </c>
      <c r="AN21">
        <v>10</v>
      </c>
      <c r="AO21">
        <v>0.56000000000000005</v>
      </c>
      <c r="AP21">
        <v>0.42</v>
      </c>
      <c r="AQ21">
        <v>12.25</v>
      </c>
      <c r="AR21">
        <v>0</v>
      </c>
      <c r="AS21">
        <v>0.42</v>
      </c>
      <c r="AT21">
        <v>0.64</v>
      </c>
      <c r="AU21">
        <v>67.08</v>
      </c>
      <c r="AV21">
        <v>48.32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455.26000000000005</v>
      </c>
      <c r="I22" s="88">
        <v>25.55</v>
      </c>
      <c r="J22" s="88">
        <v>123.73</v>
      </c>
      <c r="K22" s="88">
        <v>69.59</v>
      </c>
      <c r="L22" s="88">
        <v>0</v>
      </c>
      <c r="M22" s="116">
        <v>0</v>
      </c>
      <c r="N22" s="115">
        <v>0</v>
      </c>
      <c r="O22" s="88">
        <v>10</v>
      </c>
      <c r="P22" s="88">
        <v>0</v>
      </c>
      <c r="Q22" s="88">
        <v>0</v>
      </c>
      <c r="R22" s="88">
        <v>0</v>
      </c>
      <c r="S22" s="116">
        <v>0</v>
      </c>
      <c r="W22">
        <v>0.64</v>
      </c>
      <c r="X22">
        <v>6.77</v>
      </c>
      <c r="Y22">
        <v>0.7</v>
      </c>
      <c r="Z22">
        <v>0.36</v>
      </c>
      <c r="AA22">
        <v>41.56</v>
      </c>
      <c r="AB22">
        <v>0</v>
      </c>
      <c r="AC22">
        <v>2.9</v>
      </c>
      <c r="AD22">
        <v>14.67</v>
      </c>
      <c r="AE22">
        <v>62.82</v>
      </c>
      <c r="AF22">
        <v>12.66</v>
      </c>
      <c r="AG22">
        <v>0.72</v>
      </c>
      <c r="AH22">
        <v>0</v>
      </c>
      <c r="AI22">
        <v>214.83</v>
      </c>
      <c r="AJ22">
        <v>0.37</v>
      </c>
      <c r="AK22">
        <v>115.98</v>
      </c>
      <c r="AL22">
        <v>26.49</v>
      </c>
      <c r="AM22">
        <v>42.97</v>
      </c>
      <c r="AN22">
        <v>10</v>
      </c>
      <c r="AO22">
        <v>0.56000000000000005</v>
      </c>
      <c r="AP22">
        <v>0.42</v>
      </c>
      <c r="AQ22">
        <v>12.25</v>
      </c>
      <c r="AR22">
        <v>0</v>
      </c>
      <c r="AS22">
        <v>0.42</v>
      </c>
      <c r="AT22">
        <v>0.64</v>
      </c>
      <c r="AU22">
        <v>67.08</v>
      </c>
      <c r="AV22">
        <v>48.32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455.26000000000005</v>
      </c>
      <c r="I23" s="88">
        <v>12.89</v>
      </c>
      <c r="J23" s="88">
        <v>123.63</v>
      </c>
      <c r="K23" s="88">
        <v>69.59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0.64</v>
      </c>
      <c r="X23">
        <v>6.77</v>
      </c>
      <c r="Y23">
        <v>0.7</v>
      </c>
      <c r="Z23">
        <v>0.36</v>
      </c>
      <c r="AA23">
        <v>41.56</v>
      </c>
      <c r="AB23">
        <v>0</v>
      </c>
      <c r="AC23">
        <v>2.9</v>
      </c>
      <c r="AD23">
        <v>14.57</v>
      </c>
      <c r="AE23">
        <v>62.82</v>
      </c>
      <c r="AF23">
        <v>0</v>
      </c>
      <c r="AG23">
        <v>0.72</v>
      </c>
      <c r="AH23">
        <v>0</v>
      </c>
      <c r="AI23">
        <v>214.83</v>
      </c>
      <c r="AJ23">
        <v>0.37</v>
      </c>
      <c r="AK23">
        <v>115.98</v>
      </c>
      <c r="AL23">
        <v>26.49</v>
      </c>
      <c r="AM23">
        <v>42.97</v>
      </c>
      <c r="AN23">
        <v>0</v>
      </c>
      <c r="AO23">
        <v>0.56000000000000005</v>
      </c>
      <c r="AP23">
        <v>0.42</v>
      </c>
      <c r="AQ23">
        <v>12.25</v>
      </c>
      <c r="AR23">
        <v>0</v>
      </c>
      <c r="AS23">
        <v>0.42</v>
      </c>
      <c r="AT23">
        <v>0.64</v>
      </c>
      <c r="AU23">
        <v>67.08</v>
      </c>
      <c r="AV23">
        <v>48.32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455.26000000000005</v>
      </c>
      <c r="I24" s="88">
        <v>12.89</v>
      </c>
      <c r="J24" s="88">
        <v>123.63</v>
      </c>
      <c r="K24" s="88">
        <v>69.59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0.64</v>
      </c>
      <c r="X24">
        <v>6.77</v>
      </c>
      <c r="Y24">
        <v>0.7</v>
      </c>
      <c r="Z24">
        <v>0.36</v>
      </c>
      <c r="AA24">
        <v>41.56</v>
      </c>
      <c r="AB24">
        <v>0</v>
      </c>
      <c r="AC24">
        <v>2.9</v>
      </c>
      <c r="AD24">
        <v>14.57</v>
      </c>
      <c r="AE24">
        <v>62.82</v>
      </c>
      <c r="AF24">
        <v>0</v>
      </c>
      <c r="AG24">
        <v>0.72</v>
      </c>
      <c r="AH24">
        <v>0</v>
      </c>
      <c r="AI24">
        <v>214.83</v>
      </c>
      <c r="AJ24">
        <v>0.37</v>
      </c>
      <c r="AK24">
        <v>115.98</v>
      </c>
      <c r="AL24">
        <v>26.49</v>
      </c>
      <c r="AM24">
        <v>42.97</v>
      </c>
      <c r="AN24">
        <v>0</v>
      </c>
      <c r="AO24">
        <v>0.56000000000000005</v>
      </c>
      <c r="AP24">
        <v>0.42</v>
      </c>
      <c r="AQ24">
        <v>12.25</v>
      </c>
      <c r="AR24">
        <v>0</v>
      </c>
      <c r="AS24">
        <v>0.42</v>
      </c>
      <c r="AT24">
        <v>0.64</v>
      </c>
      <c r="AU24">
        <v>67.08</v>
      </c>
      <c r="AV24">
        <v>48.32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455.26000000000005</v>
      </c>
      <c r="I25" s="88">
        <v>12.89</v>
      </c>
      <c r="J25" s="88">
        <v>123.63</v>
      </c>
      <c r="K25" s="88">
        <v>69.59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0.64</v>
      </c>
      <c r="X25">
        <v>6.77</v>
      </c>
      <c r="Y25">
        <v>0.7</v>
      </c>
      <c r="Z25">
        <v>0.36</v>
      </c>
      <c r="AA25">
        <v>41.56</v>
      </c>
      <c r="AB25">
        <v>0</v>
      </c>
      <c r="AC25">
        <v>2.9</v>
      </c>
      <c r="AD25">
        <v>14.57</v>
      </c>
      <c r="AE25">
        <v>62.82</v>
      </c>
      <c r="AF25">
        <v>0</v>
      </c>
      <c r="AG25">
        <v>0.72</v>
      </c>
      <c r="AH25">
        <v>0</v>
      </c>
      <c r="AI25">
        <v>214.83</v>
      </c>
      <c r="AJ25">
        <v>0.37</v>
      </c>
      <c r="AK25">
        <v>115.98</v>
      </c>
      <c r="AL25">
        <v>26.49</v>
      </c>
      <c r="AM25">
        <v>42.97</v>
      </c>
      <c r="AN25">
        <v>0</v>
      </c>
      <c r="AO25">
        <v>0.56000000000000005</v>
      </c>
      <c r="AP25">
        <v>0.42</v>
      </c>
      <c r="AQ25">
        <v>12.25</v>
      </c>
      <c r="AR25">
        <v>0</v>
      </c>
      <c r="AS25">
        <v>0.42</v>
      </c>
      <c r="AT25">
        <v>0.64</v>
      </c>
      <c r="AU25">
        <v>67.08</v>
      </c>
      <c r="AV25">
        <v>48.32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455.26000000000005</v>
      </c>
      <c r="I26" s="88">
        <v>12.89</v>
      </c>
      <c r="J26" s="88">
        <v>123.63</v>
      </c>
      <c r="K26" s="88">
        <v>69.59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0.64</v>
      </c>
      <c r="X26">
        <v>6.77</v>
      </c>
      <c r="Y26">
        <v>0.7</v>
      </c>
      <c r="Z26">
        <v>0.36</v>
      </c>
      <c r="AA26">
        <v>41.56</v>
      </c>
      <c r="AB26">
        <v>0</v>
      </c>
      <c r="AC26">
        <v>2.9</v>
      </c>
      <c r="AD26">
        <v>14.57</v>
      </c>
      <c r="AE26">
        <v>62.82</v>
      </c>
      <c r="AF26">
        <v>0</v>
      </c>
      <c r="AG26">
        <v>0.72</v>
      </c>
      <c r="AH26">
        <v>0</v>
      </c>
      <c r="AI26">
        <v>214.83</v>
      </c>
      <c r="AJ26">
        <v>0.37</v>
      </c>
      <c r="AK26">
        <v>115.98</v>
      </c>
      <c r="AL26">
        <v>26.49</v>
      </c>
      <c r="AM26">
        <v>42.97</v>
      </c>
      <c r="AN26">
        <v>0</v>
      </c>
      <c r="AO26">
        <v>0.56000000000000005</v>
      </c>
      <c r="AP26">
        <v>0.42</v>
      </c>
      <c r="AQ26">
        <v>12.25</v>
      </c>
      <c r="AR26">
        <v>0</v>
      </c>
      <c r="AS26">
        <v>0.42</v>
      </c>
      <c r="AT26">
        <v>0.64</v>
      </c>
      <c r="AU26">
        <v>67.08</v>
      </c>
      <c r="AV26">
        <v>48.32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455.26000000000005</v>
      </c>
      <c r="I27" s="88">
        <v>12.89</v>
      </c>
      <c r="J27" s="88">
        <v>123.55000000000001</v>
      </c>
      <c r="K27" s="88">
        <v>69.59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0.64</v>
      </c>
      <c r="X27">
        <v>6.77</v>
      </c>
      <c r="Y27">
        <v>0.7</v>
      </c>
      <c r="Z27">
        <v>0.36</v>
      </c>
      <c r="AA27">
        <v>41.56</v>
      </c>
      <c r="AB27">
        <v>0</v>
      </c>
      <c r="AC27">
        <v>2.9</v>
      </c>
      <c r="AD27">
        <v>14.49</v>
      </c>
      <c r="AE27">
        <v>62.82</v>
      </c>
      <c r="AF27">
        <v>0</v>
      </c>
      <c r="AG27">
        <v>0.72</v>
      </c>
      <c r="AH27">
        <v>0</v>
      </c>
      <c r="AI27">
        <v>214.83</v>
      </c>
      <c r="AJ27">
        <v>0.37</v>
      </c>
      <c r="AK27">
        <v>115.98</v>
      </c>
      <c r="AL27">
        <v>26.49</v>
      </c>
      <c r="AM27">
        <v>42.97</v>
      </c>
      <c r="AN27">
        <v>0</v>
      </c>
      <c r="AO27">
        <v>0.56000000000000005</v>
      </c>
      <c r="AP27">
        <v>0.42</v>
      </c>
      <c r="AQ27">
        <v>12.25</v>
      </c>
      <c r="AR27">
        <v>0</v>
      </c>
      <c r="AS27">
        <v>0.42</v>
      </c>
      <c r="AT27">
        <v>0.64</v>
      </c>
      <c r="AU27">
        <v>67.08</v>
      </c>
      <c r="AV27">
        <v>48.32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455.26000000000005</v>
      </c>
      <c r="I28" s="88">
        <v>12.89</v>
      </c>
      <c r="J28" s="88">
        <v>123.55000000000001</v>
      </c>
      <c r="K28" s="88">
        <v>69.59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0.64</v>
      </c>
      <c r="X28">
        <v>6.77</v>
      </c>
      <c r="Y28">
        <v>0.7</v>
      </c>
      <c r="Z28">
        <v>0.36</v>
      </c>
      <c r="AA28">
        <v>41.56</v>
      </c>
      <c r="AB28">
        <v>0</v>
      </c>
      <c r="AC28">
        <v>2.9</v>
      </c>
      <c r="AD28">
        <v>14.49</v>
      </c>
      <c r="AE28">
        <v>62.82</v>
      </c>
      <c r="AF28">
        <v>0</v>
      </c>
      <c r="AG28">
        <v>0.72</v>
      </c>
      <c r="AH28">
        <v>0</v>
      </c>
      <c r="AI28">
        <v>214.83</v>
      </c>
      <c r="AJ28">
        <v>0.37</v>
      </c>
      <c r="AK28">
        <v>115.98</v>
      </c>
      <c r="AL28">
        <v>26.49</v>
      </c>
      <c r="AM28">
        <v>42.97</v>
      </c>
      <c r="AN28">
        <v>0</v>
      </c>
      <c r="AO28">
        <v>0.56000000000000005</v>
      </c>
      <c r="AP28">
        <v>0.42</v>
      </c>
      <c r="AQ28">
        <v>12.25</v>
      </c>
      <c r="AR28">
        <v>0</v>
      </c>
      <c r="AS28">
        <v>0.42</v>
      </c>
      <c r="AT28">
        <v>0.64</v>
      </c>
      <c r="AU28">
        <v>67.08</v>
      </c>
      <c r="AV28">
        <v>48.32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455.26000000000005</v>
      </c>
      <c r="I29" s="88">
        <v>12.89</v>
      </c>
      <c r="J29" s="88">
        <v>123.55000000000001</v>
      </c>
      <c r="K29" s="88">
        <v>69.59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0.64</v>
      </c>
      <c r="X29">
        <v>6.77</v>
      </c>
      <c r="Y29">
        <v>0.7</v>
      </c>
      <c r="Z29">
        <v>0.36</v>
      </c>
      <c r="AA29">
        <v>41.56</v>
      </c>
      <c r="AB29">
        <v>0</v>
      </c>
      <c r="AC29">
        <v>2.9</v>
      </c>
      <c r="AD29">
        <v>14.49</v>
      </c>
      <c r="AE29">
        <v>62.82</v>
      </c>
      <c r="AF29">
        <v>0</v>
      </c>
      <c r="AG29">
        <v>0.72</v>
      </c>
      <c r="AH29">
        <v>0</v>
      </c>
      <c r="AI29">
        <v>214.83</v>
      </c>
      <c r="AJ29">
        <v>0.37</v>
      </c>
      <c r="AK29">
        <v>115.98</v>
      </c>
      <c r="AL29">
        <v>26.49</v>
      </c>
      <c r="AM29">
        <v>42.97</v>
      </c>
      <c r="AN29">
        <v>0</v>
      </c>
      <c r="AO29">
        <v>0.56000000000000005</v>
      </c>
      <c r="AP29">
        <v>0.42</v>
      </c>
      <c r="AQ29">
        <v>12.25</v>
      </c>
      <c r="AR29">
        <v>0</v>
      </c>
      <c r="AS29">
        <v>0.42</v>
      </c>
      <c r="AT29">
        <v>0.64</v>
      </c>
      <c r="AU29">
        <v>67.08</v>
      </c>
      <c r="AV29">
        <v>48.32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458.76000000000005</v>
      </c>
      <c r="I30" s="88">
        <v>14.39</v>
      </c>
      <c r="J30" s="88">
        <v>123.55000000000001</v>
      </c>
      <c r="K30" s="88">
        <v>69.59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0.64</v>
      </c>
      <c r="X30">
        <v>6.77</v>
      </c>
      <c r="Y30">
        <v>0.7</v>
      </c>
      <c r="Z30">
        <v>0.36</v>
      </c>
      <c r="AA30">
        <v>41.56</v>
      </c>
      <c r="AB30">
        <v>0</v>
      </c>
      <c r="AC30">
        <v>2.9</v>
      </c>
      <c r="AD30">
        <v>14.49</v>
      </c>
      <c r="AE30">
        <v>62.82</v>
      </c>
      <c r="AF30">
        <v>0</v>
      </c>
      <c r="AG30">
        <v>0.72</v>
      </c>
      <c r="AH30">
        <v>0</v>
      </c>
      <c r="AI30">
        <v>214.83</v>
      </c>
      <c r="AJ30">
        <v>0.37</v>
      </c>
      <c r="AK30">
        <v>115.98</v>
      </c>
      <c r="AL30">
        <v>26.49</v>
      </c>
      <c r="AM30">
        <v>42.97</v>
      </c>
      <c r="AN30">
        <v>0</v>
      </c>
      <c r="AO30">
        <v>0.56000000000000005</v>
      </c>
      <c r="AP30">
        <v>0.42</v>
      </c>
      <c r="AQ30">
        <v>12.25</v>
      </c>
      <c r="AR30">
        <v>0</v>
      </c>
      <c r="AS30">
        <v>0.42</v>
      </c>
      <c r="AT30">
        <v>0.64</v>
      </c>
      <c r="AU30">
        <v>67.08</v>
      </c>
      <c r="AV30">
        <v>48.32</v>
      </c>
      <c r="AW30">
        <v>0</v>
      </c>
      <c r="AX30">
        <v>3.5</v>
      </c>
      <c r="AY30">
        <v>1.5</v>
      </c>
    </row>
    <row r="31" spans="1:51">
      <c r="A31" t="s">
        <v>280</v>
      </c>
      <c r="G31" t="s">
        <v>73</v>
      </c>
      <c r="H31" s="115">
        <v>470.72999999999996</v>
      </c>
      <c r="I31" s="88">
        <v>20.39</v>
      </c>
      <c r="J31" s="88">
        <v>123.45</v>
      </c>
      <c r="K31" s="88">
        <v>69.59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0.64</v>
      </c>
      <c r="X31">
        <v>6.77</v>
      </c>
      <c r="Y31">
        <v>0.7</v>
      </c>
      <c r="Z31">
        <v>0.36</v>
      </c>
      <c r="AA31">
        <v>41.56</v>
      </c>
      <c r="AB31">
        <v>0</v>
      </c>
      <c r="AC31">
        <v>2.9</v>
      </c>
      <c r="AD31">
        <v>14.39</v>
      </c>
      <c r="AE31">
        <v>62.82</v>
      </c>
      <c r="AF31">
        <v>0</v>
      </c>
      <c r="AG31">
        <v>0.72</v>
      </c>
      <c r="AH31">
        <v>0</v>
      </c>
      <c r="AI31">
        <v>214.83</v>
      </c>
      <c r="AJ31">
        <v>0.37</v>
      </c>
      <c r="AK31">
        <v>115.98</v>
      </c>
      <c r="AL31">
        <v>24.46</v>
      </c>
      <c r="AM31">
        <v>42.97</v>
      </c>
      <c r="AN31">
        <v>0</v>
      </c>
      <c r="AO31">
        <v>0.56000000000000005</v>
      </c>
      <c r="AP31">
        <v>0.42</v>
      </c>
      <c r="AQ31">
        <v>12.25</v>
      </c>
      <c r="AR31">
        <v>0</v>
      </c>
      <c r="AS31">
        <v>0.42</v>
      </c>
      <c r="AT31">
        <v>0.64</v>
      </c>
      <c r="AU31">
        <v>67.08</v>
      </c>
      <c r="AV31">
        <v>48.32</v>
      </c>
      <c r="AW31">
        <v>0</v>
      </c>
      <c r="AX31">
        <v>17.5</v>
      </c>
      <c r="AY31">
        <v>7.5</v>
      </c>
    </row>
    <row r="32" spans="1:51">
      <c r="A32" t="s">
        <v>281</v>
      </c>
      <c r="G32" t="s">
        <v>74</v>
      </c>
      <c r="H32" s="115">
        <v>474.22999999999996</v>
      </c>
      <c r="I32" s="88">
        <v>21.89</v>
      </c>
      <c r="J32" s="88">
        <v>123.45</v>
      </c>
      <c r="K32" s="88">
        <v>69.59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0.64</v>
      </c>
      <c r="X32">
        <v>6.77</v>
      </c>
      <c r="Y32">
        <v>0.7</v>
      </c>
      <c r="Z32">
        <v>0.36</v>
      </c>
      <c r="AA32">
        <v>41.56</v>
      </c>
      <c r="AB32">
        <v>0</v>
      </c>
      <c r="AC32">
        <v>2.9</v>
      </c>
      <c r="AD32">
        <v>14.39</v>
      </c>
      <c r="AE32">
        <v>62.82</v>
      </c>
      <c r="AF32">
        <v>0</v>
      </c>
      <c r="AG32">
        <v>0.72</v>
      </c>
      <c r="AH32">
        <v>0</v>
      </c>
      <c r="AI32">
        <v>214.83</v>
      </c>
      <c r="AJ32">
        <v>0.37</v>
      </c>
      <c r="AK32">
        <v>115.98</v>
      </c>
      <c r="AL32">
        <v>24.46</v>
      </c>
      <c r="AM32">
        <v>42.97</v>
      </c>
      <c r="AN32">
        <v>0</v>
      </c>
      <c r="AO32">
        <v>0.56000000000000005</v>
      </c>
      <c r="AP32">
        <v>0.42</v>
      </c>
      <c r="AQ32">
        <v>12.25</v>
      </c>
      <c r="AR32">
        <v>0</v>
      </c>
      <c r="AS32">
        <v>0.42</v>
      </c>
      <c r="AT32">
        <v>0.64</v>
      </c>
      <c r="AU32">
        <v>67.08</v>
      </c>
      <c r="AV32">
        <v>48.32</v>
      </c>
      <c r="AW32">
        <v>0.1</v>
      </c>
      <c r="AX32">
        <v>21</v>
      </c>
      <c r="AY32">
        <v>9</v>
      </c>
    </row>
    <row r="33" spans="1:51">
      <c r="A33" t="s">
        <v>282</v>
      </c>
      <c r="G33" t="s">
        <v>75</v>
      </c>
      <c r="H33" s="115">
        <v>484.72999999999996</v>
      </c>
      <c r="I33" s="88">
        <v>26.39</v>
      </c>
      <c r="J33" s="88">
        <v>123.45</v>
      </c>
      <c r="K33" s="88">
        <v>69.59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0.64</v>
      </c>
      <c r="X33">
        <v>6.77</v>
      </c>
      <c r="Y33">
        <v>0.7</v>
      </c>
      <c r="Z33">
        <v>0.36</v>
      </c>
      <c r="AA33">
        <v>41.56</v>
      </c>
      <c r="AB33">
        <v>0</v>
      </c>
      <c r="AC33">
        <v>2.9</v>
      </c>
      <c r="AD33">
        <v>14.39</v>
      </c>
      <c r="AE33">
        <v>62.82</v>
      </c>
      <c r="AF33">
        <v>0</v>
      </c>
      <c r="AG33">
        <v>0.72</v>
      </c>
      <c r="AH33">
        <v>0</v>
      </c>
      <c r="AI33">
        <v>214.83</v>
      </c>
      <c r="AJ33">
        <v>0.37</v>
      </c>
      <c r="AK33">
        <v>115.98</v>
      </c>
      <c r="AL33">
        <v>24.46</v>
      </c>
      <c r="AM33">
        <v>42.97</v>
      </c>
      <c r="AN33">
        <v>0</v>
      </c>
      <c r="AO33">
        <v>0.56000000000000005</v>
      </c>
      <c r="AP33">
        <v>0.42</v>
      </c>
      <c r="AQ33">
        <v>12.25</v>
      </c>
      <c r="AR33">
        <v>0</v>
      </c>
      <c r="AS33">
        <v>0.42</v>
      </c>
      <c r="AT33">
        <v>0.64</v>
      </c>
      <c r="AU33">
        <v>67.08</v>
      </c>
      <c r="AV33">
        <v>48.32</v>
      </c>
      <c r="AW33">
        <v>0.42</v>
      </c>
      <c r="AX33">
        <v>31.5</v>
      </c>
      <c r="AY33">
        <v>13.5</v>
      </c>
    </row>
    <row r="34" spans="1:51">
      <c r="A34" t="s">
        <v>283</v>
      </c>
      <c r="G34" t="s">
        <v>76</v>
      </c>
      <c r="H34" s="115">
        <v>498.72999999999996</v>
      </c>
      <c r="I34" s="88">
        <v>32.39</v>
      </c>
      <c r="J34" s="88">
        <v>123.45</v>
      </c>
      <c r="K34" s="88">
        <v>69.59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0.64</v>
      </c>
      <c r="X34">
        <v>6.77</v>
      </c>
      <c r="Y34">
        <v>0.7</v>
      </c>
      <c r="Z34">
        <v>0.36</v>
      </c>
      <c r="AA34">
        <v>41.56</v>
      </c>
      <c r="AB34">
        <v>0</v>
      </c>
      <c r="AC34">
        <v>2.9</v>
      </c>
      <c r="AD34">
        <v>14.39</v>
      </c>
      <c r="AE34">
        <v>62.82</v>
      </c>
      <c r="AF34">
        <v>0</v>
      </c>
      <c r="AG34">
        <v>0.72</v>
      </c>
      <c r="AH34">
        <v>0</v>
      </c>
      <c r="AI34">
        <v>214.83</v>
      </c>
      <c r="AJ34">
        <v>0.37</v>
      </c>
      <c r="AK34">
        <v>115.98</v>
      </c>
      <c r="AL34">
        <v>24.46</v>
      </c>
      <c r="AM34">
        <v>42.97</v>
      </c>
      <c r="AN34">
        <v>0</v>
      </c>
      <c r="AO34">
        <v>0.56000000000000005</v>
      </c>
      <c r="AP34">
        <v>0.42</v>
      </c>
      <c r="AQ34">
        <v>12.25</v>
      </c>
      <c r="AR34">
        <v>0</v>
      </c>
      <c r="AS34">
        <v>0.42</v>
      </c>
      <c r="AT34">
        <v>0.64</v>
      </c>
      <c r="AU34">
        <v>67.08</v>
      </c>
      <c r="AV34">
        <v>48.32</v>
      </c>
      <c r="AW34">
        <v>0.86</v>
      </c>
      <c r="AX34">
        <v>45.5</v>
      </c>
      <c r="AY34">
        <v>19.5</v>
      </c>
    </row>
    <row r="35" spans="1:51">
      <c r="A35" t="s">
        <v>298</v>
      </c>
      <c r="G35" t="s">
        <v>77</v>
      </c>
      <c r="H35" s="115">
        <v>514.80999999999995</v>
      </c>
      <c r="I35" s="88">
        <v>39.31</v>
      </c>
      <c r="J35" s="88">
        <v>123.36</v>
      </c>
      <c r="K35" s="88">
        <v>69.59</v>
      </c>
      <c r="L35" s="88">
        <v>1.17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0.66</v>
      </c>
      <c r="X35">
        <v>6.77</v>
      </c>
      <c r="Y35">
        <v>0.69</v>
      </c>
      <c r="Z35">
        <v>0.36</v>
      </c>
      <c r="AA35">
        <v>41.56</v>
      </c>
      <c r="AB35">
        <v>0</v>
      </c>
      <c r="AC35">
        <v>2.9</v>
      </c>
      <c r="AD35">
        <v>14.3</v>
      </c>
      <c r="AE35">
        <v>62.82</v>
      </c>
      <c r="AF35">
        <v>0</v>
      </c>
      <c r="AG35">
        <v>0.71</v>
      </c>
      <c r="AH35">
        <v>0</v>
      </c>
      <c r="AI35">
        <v>214.83</v>
      </c>
      <c r="AJ35">
        <v>0.35</v>
      </c>
      <c r="AK35">
        <v>115.98</v>
      </c>
      <c r="AL35">
        <v>24.46</v>
      </c>
      <c r="AM35">
        <v>42.97</v>
      </c>
      <c r="AN35">
        <v>0</v>
      </c>
      <c r="AO35">
        <v>0.56000000000000005</v>
      </c>
      <c r="AP35">
        <v>0.42</v>
      </c>
      <c r="AQ35">
        <v>12.25</v>
      </c>
      <c r="AR35">
        <v>0</v>
      </c>
      <c r="AS35">
        <v>0.42</v>
      </c>
      <c r="AT35">
        <v>0.66</v>
      </c>
      <c r="AU35">
        <v>67.08</v>
      </c>
      <c r="AV35">
        <v>48.32</v>
      </c>
      <c r="AW35">
        <v>1.17</v>
      </c>
      <c r="AX35">
        <v>61.6</v>
      </c>
      <c r="AY35">
        <v>26.4</v>
      </c>
    </row>
    <row r="36" spans="1:51">
      <c r="A36" t="s">
        <v>331</v>
      </c>
      <c r="G36" t="s">
        <v>78</v>
      </c>
      <c r="H36" s="115">
        <v>526.71</v>
      </c>
      <c r="I36" s="88">
        <v>44.41</v>
      </c>
      <c r="J36" s="88">
        <v>123.36</v>
      </c>
      <c r="K36" s="88">
        <v>69.59</v>
      </c>
      <c r="L36" s="88">
        <v>1.17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0.66</v>
      </c>
      <c r="X36">
        <v>6.77</v>
      </c>
      <c r="Y36">
        <v>0.69</v>
      </c>
      <c r="Z36">
        <v>0.36</v>
      </c>
      <c r="AA36">
        <v>41.56</v>
      </c>
      <c r="AB36">
        <v>0</v>
      </c>
      <c r="AC36">
        <v>2.9</v>
      </c>
      <c r="AD36">
        <v>14.3</v>
      </c>
      <c r="AE36">
        <v>62.82</v>
      </c>
      <c r="AF36">
        <v>0</v>
      </c>
      <c r="AG36">
        <v>0.71</v>
      </c>
      <c r="AH36">
        <v>0</v>
      </c>
      <c r="AI36">
        <v>214.83</v>
      </c>
      <c r="AJ36">
        <v>0.35</v>
      </c>
      <c r="AK36">
        <v>115.98</v>
      </c>
      <c r="AL36">
        <v>24.46</v>
      </c>
      <c r="AM36">
        <v>42.97</v>
      </c>
      <c r="AN36">
        <v>0</v>
      </c>
      <c r="AO36">
        <v>0.56000000000000005</v>
      </c>
      <c r="AP36">
        <v>0.42</v>
      </c>
      <c r="AQ36">
        <v>12.25</v>
      </c>
      <c r="AR36">
        <v>0</v>
      </c>
      <c r="AS36">
        <v>0.42</v>
      </c>
      <c r="AT36">
        <v>0.66</v>
      </c>
      <c r="AU36">
        <v>67.08</v>
      </c>
      <c r="AV36">
        <v>48.32</v>
      </c>
      <c r="AW36">
        <v>1.17</v>
      </c>
      <c r="AX36">
        <v>73.5</v>
      </c>
      <c r="AY36">
        <v>31.5</v>
      </c>
    </row>
    <row r="37" spans="1:51">
      <c r="A37" t="s">
        <v>332</v>
      </c>
      <c r="G37" t="s">
        <v>79</v>
      </c>
      <c r="H37" s="115">
        <v>537.21</v>
      </c>
      <c r="I37" s="88">
        <v>48.91</v>
      </c>
      <c r="J37" s="88">
        <v>123.36</v>
      </c>
      <c r="K37" s="88">
        <v>69.59</v>
      </c>
      <c r="L37" s="88">
        <v>1.17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0.66</v>
      </c>
      <c r="X37">
        <v>6.77</v>
      </c>
      <c r="Y37">
        <v>0.69</v>
      </c>
      <c r="Z37">
        <v>0.36</v>
      </c>
      <c r="AA37">
        <v>41.56</v>
      </c>
      <c r="AB37">
        <v>0</v>
      </c>
      <c r="AC37">
        <v>2.9</v>
      </c>
      <c r="AD37">
        <v>14.3</v>
      </c>
      <c r="AE37">
        <v>62.82</v>
      </c>
      <c r="AF37">
        <v>0</v>
      </c>
      <c r="AG37">
        <v>0.71</v>
      </c>
      <c r="AH37">
        <v>0</v>
      </c>
      <c r="AI37">
        <v>214.83</v>
      </c>
      <c r="AJ37">
        <v>0.35</v>
      </c>
      <c r="AK37">
        <v>115.98</v>
      </c>
      <c r="AL37">
        <v>24.46</v>
      </c>
      <c r="AM37">
        <v>42.97</v>
      </c>
      <c r="AN37">
        <v>0</v>
      </c>
      <c r="AO37">
        <v>0.56000000000000005</v>
      </c>
      <c r="AP37">
        <v>0.42</v>
      </c>
      <c r="AQ37">
        <v>12.25</v>
      </c>
      <c r="AR37">
        <v>0</v>
      </c>
      <c r="AS37">
        <v>0.42</v>
      </c>
      <c r="AT37">
        <v>0.66</v>
      </c>
      <c r="AU37">
        <v>67.08</v>
      </c>
      <c r="AV37">
        <v>48.32</v>
      </c>
      <c r="AW37">
        <v>1.17</v>
      </c>
      <c r="AX37">
        <v>84</v>
      </c>
      <c r="AY37">
        <v>36</v>
      </c>
    </row>
    <row r="38" spans="1:51">
      <c r="A38" t="s">
        <v>333</v>
      </c>
      <c r="G38" t="s">
        <v>80</v>
      </c>
      <c r="H38" s="115">
        <v>551.21</v>
      </c>
      <c r="I38" s="88">
        <v>54.91</v>
      </c>
      <c r="J38" s="88">
        <v>123.36</v>
      </c>
      <c r="K38" s="88">
        <v>69.59</v>
      </c>
      <c r="L38" s="88">
        <v>2.99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0.66</v>
      </c>
      <c r="X38">
        <v>6.77</v>
      </c>
      <c r="Y38">
        <v>0.69</v>
      </c>
      <c r="Z38">
        <v>0.36</v>
      </c>
      <c r="AA38">
        <v>41.56</v>
      </c>
      <c r="AB38">
        <v>0</v>
      </c>
      <c r="AC38">
        <v>2.9</v>
      </c>
      <c r="AD38">
        <v>14.3</v>
      </c>
      <c r="AE38">
        <v>62.82</v>
      </c>
      <c r="AF38">
        <v>0</v>
      </c>
      <c r="AG38">
        <v>0.71</v>
      </c>
      <c r="AH38">
        <v>0</v>
      </c>
      <c r="AI38">
        <v>214.83</v>
      </c>
      <c r="AJ38">
        <v>0.35</v>
      </c>
      <c r="AK38">
        <v>115.98</v>
      </c>
      <c r="AL38">
        <v>24.46</v>
      </c>
      <c r="AM38">
        <v>42.97</v>
      </c>
      <c r="AN38">
        <v>0</v>
      </c>
      <c r="AO38">
        <v>0.56000000000000005</v>
      </c>
      <c r="AP38">
        <v>0.42</v>
      </c>
      <c r="AQ38">
        <v>12.25</v>
      </c>
      <c r="AR38">
        <v>0</v>
      </c>
      <c r="AS38">
        <v>0.42</v>
      </c>
      <c r="AT38">
        <v>0.66</v>
      </c>
      <c r="AU38">
        <v>67.08</v>
      </c>
      <c r="AV38">
        <v>48.32</v>
      </c>
      <c r="AW38">
        <v>2.99</v>
      </c>
      <c r="AX38">
        <v>98</v>
      </c>
      <c r="AY38">
        <v>42</v>
      </c>
    </row>
    <row r="39" spans="1:51">
      <c r="A39" t="s">
        <v>334</v>
      </c>
      <c r="G39" t="s">
        <v>81</v>
      </c>
      <c r="H39" s="115">
        <v>567.24</v>
      </c>
      <c r="I39" s="88">
        <v>60.91</v>
      </c>
      <c r="J39" s="88">
        <v>123.27000000000001</v>
      </c>
      <c r="K39" s="88">
        <v>69.59</v>
      </c>
      <c r="L39" s="88">
        <v>3.76</v>
      </c>
      <c r="M39" s="116">
        <v>0</v>
      </c>
      <c r="N39" s="115">
        <v>0</v>
      </c>
      <c r="O39" s="88">
        <v>10</v>
      </c>
      <c r="P39" s="88">
        <v>0</v>
      </c>
      <c r="Q39" s="88">
        <v>0</v>
      </c>
      <c r="R39" s="88">
        <v>0</v>
      </c>
      <c r="S39" s="116">
        <v>0</v>
      </c>
      <c r="W39">
        <v>0.66</v>
      </c>
      <c r="X39">
        <v>6.77</v>
      </c>
      <c r="Y39">
        <v>0.69</v>
      </c>
      <c r="Z39">
        <v>0.36</v>
      </c>
      <c r="AA39">
        <v>41.56</v>
      </c>
      <c r="AB39">
        <v>0</v>
      </c>
      <c r="AC39">
        <v>2.9</v>
      </c>
      <c r="AD39">
        <v>14.21</v>
      </c>
      <c r="AE39">
        <v>62.82</v>
      </c>
      <c r="AF39">
        <v>0</v>
      </c>
      <c r="AG39">
        <v>0.71</v>
      </c>
      <c r="AH39">
        <v>0</v>
      </c>
      <c r="AI39">
        <v>214.83</v>
      </c>
      <c r="AJ39">
        <v>0.35</v>
      </c>
      <c r="AK39">
        <v>115.98</v>
      </c>
      <c r="AL39">
        <v>26.49</v>
      </c>
      <c r="AM39">
        <v>42.97</v>
      </c>
      <c r="AN39">
        <v>10</v>
      </c>
      <c r="AO39">
        <v>0.56000000000000005</v>
      </c>
      <c r="AP39">
        <v>0.42</v>
      </c>
      <c r="AQ39">
        <v>12.25</v>
      </c>
      <c r="AR39">
        <v>0</v>
      </c>
      <c r="AS39">
        <v>0.42</v>
      </c>
      <c r="AT39">
        <v>0.66</v>
      </c>
      <c r="AU39">
        <v>67.08</v>
      </c>
      <c r="AV39">
        <v>48.32</v>
      </c>
      <c r="AW39">
        <v>3.76</v>
      </c>
      <c r="AX39">
        <v>112</v>
      </c>
      <c r="AY39">
        <v>48</v>
      </c>
    </row>
    <row r="40" spans="1:51">
      <c r="A40" t="s">
        <v>355</v>
      </c>
      <c r="G40" t="s">
        <v>82</v>
      </c>
      <c r="H40" s="115">
        <v>574.24</v>
      </c>
      <c r="I40" s="88">
        <v>63.91</v>
      </c>
      <c r="J40" s="88">
        <v>123.27000000000001</v>
      </c>
      <c r="K40" s="88">
        <v>69.59</v>
      </c>
      <c r="L40" s="88">
        <v>4.53</v>
      </c>
      <c r="M40" s="116">
        <v>0</v>
      </c>
      <c r="N40" s="115">
        <v>0</v>
      </c>
      <c r="O40" s="88">
        <v>10</v>
      </c>
      <c r="P40" s="88">
        <v>0</v>
      </c>
      <c r="Q40" s="88">
        <v>0</v>
      </c>
      <c r="R40" s="88">
        <v>0</v>
      </c>
      <c r="S40" s="116">
        <v>0</v>
      </c>
      <c r="W40">
        <v>0.66</v>
      </c>
      <c r="X40">
        <v>6.77</v>
      </c>
      <c r="Y40">
        <v>0.69</v>
      </c>
      <c r="Z40">
        <v>0.36</v>
      </c>
      <c r="AA40">
        <v>41.56</v>
      </c>
      <c r="AB40">
        <v>0</v>
      </c>
      <c r="AC40">
        <v>2.9</v>
      </c>
      <c r="AD40">
        <v>14.21</v>
      </c>
      <c r="AE40">
        <v>62.82</v>
      </c>
      <c r="AF40">
        <v>0</v>
      </c>
      <c r="AG40">
        <v>0.71</v>
      </c>
      <c r="AH40">
        <v>0</v>
      </c>
      <c r="AI40">
        <v>214.83</v>
      </c>
      <c r="AJ40">
        <v>0.35</v>
      </c>
      <c r="AK40">
        <v>115.98</v>
      </c>
      <c r="AL40">
        <v>26.49</v>
      </c>
      <c r="AM40">
        <v>42.97</v>
      </c>
      <c r="AN40">
        <v>10</v>
      </c>
      <c r="AO40">
        <v>0.56000000000000005</v>
      </c>
      <c r="AP40">
        <v>0.42</v>
      </c>
      <c r="AQ40">
        <v>12.25</v>
      </c>
      <c r="AR40">
        <v>0</v>
      </c>
      <c r="AS40">
        <v>0.42</v>
      </c>
      <c r="AT40">
        <v>0.66</v>
      </c>
      <c r="AU40">
        <v>67.08</v>
      </c>
      <c r="AV40">
        <v>48.32</v>
      </c>
      <c r="AW40">
        <v>4.53</v>
      </c>
      <c r="AX40">
        <v>119</v>
      </c>
      <c r="AY40">
        <v>51</v>
      </c>
    </row>
    <row r="41" spans="1:51">
      <c r="A41" t="s">
        <v>356</v>
      </c>
      <c r="G41" t="s">
        <v>83</v>
      </c>
      <c r="H41" s="115">
        <v>587.54000000000008</v>
      </c>
      <c r="I41" s="88">
        <v>69.61</v>
      </c>
      <c r="J41" s="88">
        <v>123.27000000000001</v>
      </c>
      <c r="K41" s="88">
        <v>69.59</v>
      </c>
      <c r="L41" s="88">
        <v>4.53</v>
      </c>
      <c r="M41" s="116">
        <v>0</v>
      </c>
      <c r="N41" s="115">
        <v>0</v>
      </c>
      <c r="O41" s="88">
        <v>10</v>
      </c>
      <c r="P41" s="88">
        <v>0</v>
      </c>
      <c r="Q41" s="88">
        <v>0</v>
      </c>
      <c r="R41" s="88">
        <v>0</v>
      </c>
      <c r="S41" s="116">
        <v>0</v>
      </c>
      <c r="W41">
        <v>0.66</v>
      </c>
      <c r="X41">
        <v>6.77</v>
      </c>
      <c r="Y41">
        <v>0.69</v>
      </c>
      <c r="Z41">
        <v>0.36</v>
      </c>
      <c r="AA41">
        <v>41.56</v>
      </c>
      <c r="AB41">
        <v>0</v>
      </c>
      <c r="AC41">
        <v>2.9</v>
      </c>
      <c r="AD41">
        <v>14.21</v>
      </c>
      <c r="AE41">
        <v>62.82</v>
      </c>
      <c r="AF41">
        <v>0</v>
      </c>
      <c r="AG41">
        <v>0.71</v>
      </c>
      <c r="AH41">
        <v>0</v>
      </c>
      <c r="AI41">
        <v>214.83</v>
      </c>
      <c r="AJ41">
        <v>0.35</v>
      </c>
      <c r="AK41">
        <v>115.98</v>
      </c>
      <c r="AL41">
        <v>26.49</v>
      </c>
      <c r="AM41">
        <v>42.97</v>
      </c>
      <c r="AN41">
        <v>10</v>
      </c>
      <c r="AO41">
        <v>0.56000000000000005</v>
      </c>
      <c r="AP41">
        <v>0.42</v>
      </c>
      <c r="AQ41">
        <v>12.25</v>
      </c>
      <c r="AR41">
        <v>0</v>
      </c>
      <c r="AS41">
        <v>0.42</v>
      </c>
      <c r="AT41">
        <v>0.66</v>
      </c>
      <c r="AU41">
        <v>67.08</v>
      </c>
      <c r="AV41">
        <v>48.32</v>
      </c>
      <c r="AW41">
        <v>4.53</v>
      </c>
      <c r="AX41">
        <v>132.30000000000001</v>
      </c>
      <c r="AY41">
        <v>56.7</v>
      </c>
    </row>
    <row r="42" spans="1:51">
      <c r="A42" t="s">
        <v>357</v>
      </c>
      <c r="G42" t="s">
        <v>84</v>
      </c>
      <c r="H42" s="115">
        <v>602.24</v>
      </c>
      <c r="I42" s="88">
        <v>75.91</v>
      </c>
      <c r="J42" s="88">
        <v>123.27000000000001</v>
      </c>
      <c r="K42" s="88">
        <v>69.59</v>
      </c>
      <c r="L42" s="88">
        <v>4.75</v>
      </c>
      <c r="M42" s="116">
        <v>0</v>
      </c>
      <c r="N42" s="115">
        <v>0</v>
      </c>
      <c r="O42" s="88">
        <v>10</v>
      </c>
      <c r="P42" s="88">
        <v>0</v>
      </c>
      <c r="Q42" s="88">
        <v>0</v>
      </c>
      <c r="R42" s="88">
        <v>0</v>
      </c>
      <c r="S42" s="116">
        <v>0</v>
      </c>
      <c r="W42">
        <v>0.66</v>
      </c>
      <c r="X42">
        <v>6.77</v>
      </c>
      <c r="Y42">
        <v>0.69</v>
      </c>
      <c r="Z42">
        <v>0.36</v>
      </c>
      <c r="AA42">
        <v>41.56</v>
      </c>
      <c r="AB42">
        <v>0</v>
      </c>
      <c r="AC42">
        <v>2.9</v>
      </c>
      <c r="AD42">
        <v>14.21</v>
      </c>
      <c r="AE42">
        <v>62.82</v>
      </c>
      <c r="AF42">
        <v>0</v>
      </c>
      <c r="AG42">
        <v>0.71</v>
      </c>
      <c r="AH42">
        <v>0</v>
      </c>
      <c r="AI42">
        <v>214.83</v>
      </c>
      <c r="AJ42">
        <v>0.35</v>
      </c>
      <c r="AK42">
        <v>115.98</v>
      </c>
      <c r="AL42">
        <v>26.49</v>
      </c>
      <c r="AM42">
        <v>42.97</v>
      </c>
      <c r="AN42">
        <v>10</v>
      </c>
      <c r="AO42">
        <v>0.56000000000000005</v>
      </c>
      <c r="AP42">
        <v>0.42</v>
      </c>
      <c r="AQ42">
        <v>12.25</v>
      </c>
      <c r="AR42">
        <v>0</v>
      </c>
      <c r="AS42">
        <v>0.42</v>
      </c>
      <c r="AT42">
        <v>0.66</v>
      </c>
      <c r="AU42">
        <v>67.08</v>
      </c>
      <c r="AV42">
        <v>48.32</v>
      </c>
      <c r="AW42">
        <v>4.75</v>
      </c>
      <c r="AX42">
        <v>147</v>
      </c>
      <c r="AY42">
        <v>63</v>
      </c>
    </row>
    <row r="43" spans="1:51">
      <c r="A43" t="s">
        <v>363</v>
      </c>
      <c r="G43" t="s">
        <v>85</v>
      </c>
      <c r="H43" s="115">
        <v>609.24</v>
      </c>
      <c r="I43" s="88">
        <v>78.91</v>
      </c>
      <c r="J43" s="88">
        <v>123.18</v>
      </c>
      <c r="K43" s="88">
        <v>69.59</v>
      </c>
      <c r="L43" s="88">
        <v>4.7300000000000004</v>
      </c>
      <c r="M43" s="116">
        <v>0</v>
      </c>
      <c r="N43" s="115">
        <v>0</v>
      </c>
      <c r="O43" s="88">
        <v>48.5</v>
      </c>
      <c r="P43" s="88">
        <v>0</v>
      </c>
      <c r="Q43" s="88">
        <v>0</v>
      </c>
      <c r="R43" s="88">
        <v>0</v>
      </c>
      <c r="S43" s="116">
        <v>0</v>
      </c>
      <c r="W43">
        <v>0.66</v>
      </c>
      <c r="X43">
        <v>6.77</v>
      </c>
      <c r="Y43">
        <v>0.69</v>
      </c>
      <c r="Z43">
        <v>0.36</v>
      </c>
      <c r="AA43">
        <v>41.56</v>
      </c>
      <c r="AB43">
        <v>8.5</v>
      </c>
      <c r="AC43">
        <v>2.9</v>
      </c>
      <c r="AD43">
        <v>14.12</v>
      </c>
      <c r="AE43">
        <v>62.82</v>
      </c>
      <c r="AF43">
        <v>0</v>
      </c>
      <c r="AG43">
        <v>0.71</v>
      </c>
      <c r="AH43">
        <v>30</v>
      </c>
      <c r="AI43">
        <v>214.83</v>
      </c>
      <c r="AJ43">
        <v>0.35</v>
      </c>
      <c r="AK43">
        <v>115.98</v>
      </c>
      <c r="AL43">
        <v>26.49</v>
      </c>
      <c r="AM43">
        <v>42.97</v>
      </c>
      <c r="AN43">
        <v>10</v>
      </c>
      <c r="AO43">
        <v>0.56000000000000005</v>
      </c>
      <c r="AP43">
        <v>0.42</v>
      </c>
      <c r="AQ43">
        <v>12.25</v>
      </c>
      <c r="AR43">
        <v>0</v>
      </c>
      <c r="AS43">
        <v>0.42</v>
      </c>
      <c r="AT43">
        <v>0.66</v>
      </c>
      <c r="AU43">
        <v>67.08</v>
      </c>
      <c r="AV43">
        <v>48.32</v>
      </c>
      <c r="AW43">
        <v>4.7300000000000004</v>
      </c>
      <c r="AX43">
        <v>154</v>
      </c>
      <c r="AY43">
        <v>66</v>
      </c>
    </row>
    <row r="44" spans="1:51">
      <c r="A44" t="s">
        <v>367</v>
      </c>
      <c r="G44" t="s">
        <v>86</v>
      </c>
      <c r="H44" s="115">
        <v>619.04000000000008</v>
      </c>
      <c r="I44" s="88">
        <v>83.11</v>
      </c>
      <c r="J44" s="88">
        <v>123.18</v>
      </c>
      <c r="K44" s="88">
        <v>69.59</v>
      </c>
      <c r="L44" s="88">
        <v>4.7300000000000004</v>
      </c>
      <c r="M44" s="116">
        <v>0</v>
      </c>
      <c r="N44" s="115">
        <v>0</v>
      </c>
      <c r="O44" s="88">
        <v>48.5</v>
      </c>
      <c r="P44" s="88">
        <v>0</v>
      </c>
      <c r="Q44" s="88">
        <v>0</v>
      </c>
      <c r="R44" s="88">
        <v>0</v>
      </c>
      <c r="S44" s="116">
        <v>0</v>
      </c>
      <c r="W44">
        <v>0.66</v>
      </c>
      <c r="X44">
        <v>6.77</v>
      </c>
      <c r="Y44">
        <v>0.69</v>
      </c>
      <c r="Z44">
        <v>0.36</v>
      </c>
      <c r="AA44">
        <v>41.56</v>
      </c>
      <c r="AB44">
        <v>8.5</v>
      </c>
      <c r="AC44">
        <v>2.9</v>
      </c>
      <c r="AD44">
        <v>14.12</v>
      </c>
      <c r="AE44">
        <v>62.82</v>
      </c>
      <c r="AF44">
        <v>0</v>
      </c>
      <c r="AG44">
        <v>0.71</v>
      </c>
      <c r="AH44">
        <v>30</v>
      </c>
      <c r="AI44">
        <v>214.83</v>
      </c>
      <c r="AJ44">
        <v>0.35</v>
      </c>
      <c r="AK44">
        <v>115.98</v>
      </c>
      <c r="AL44">
        <v>26.49</v>
      </c>
      <c r="AM44">
        <v>42.97</v>
      </c>
      <c r="AN44">
        <v>10</v>
      </c>
      <c r="AO44">
        <v>0.56000000000000005</v>
      </c>
      <c r="AP44">
        <v>0.42</v>
      </c>
      <c r="AQ44">
        <v>12.25</v>
      </c>
      <c r="AR44">
        <v>0</v>
      </c>
      <c r="AS44">
        <v>0.42</v>
      </c>
      <c r="AT44">
        <v>0.66</v>
      </c>
      <c r="AU44">
        <v>67.08</v>
      </c>
      <c r="AV44">
        <v>48.32</v>
      </c>
      <c r="AW44">
        <v>4.7300000000000004</v>
      </c>
      <c r="AX44">
        <v>163.80000000000001</v>
      </c>
      <c r="AY44">
        <v>70.2</v>
      </c>
    </row>
    <row r="45" spans="1:51">
      <c r="A45" t="s">
        <v>390</v>
      </c>
      <c r="G45" t="s">
        <v>87</v>
      </c>
      <c r="H45" s="115">
        <v>624.6400000000001</v>
      </c>
      <c r="I45" s="88">
        <v>85.509999999999991</v>
      </c>
      <c r="J45" s="88">
        <v>123.18</v>
      </c>
      <c r="K45" s="88">
        <v>69.59</v>
      </c>
      <c r="L45" s="88">
        <v>5.69</v>
      </c>
      <c r="M45" s="116">
        <v>0</v>
      </c>
      <c r="N45" s="115">
        <v>0</v>
      </c>
      <c r="O45" s="88">
        <v>48.5</v>
      </c>
      <c r="P45" s="88">
        <v>0</v>
      </c>
      <c r="Q45" s="88">
        <v>0</v>
      </c>
      <c r="R45" s="88">
        <v>0</v>
      </c>
      <c r="S45" s="116">
        <v>0</v>
      </c>
      <c r="W45">
        <v>0.66</v>
      </c>
      <c r="X45">
        <v>6.77</v>
      </c>
      <c r="Y45">
        <v>0.69</v>
      </c>
      <c r="Z45">
        <v>0.36</v>
      </c>
      <c r="AA45">
        <v>41.56</v>
      </c>
      <c r="AB45">
        <v>8.5</v>
      </c>
      <c r="AC45">
        <v>2.9</v>
      </c>
      <c r="AD45">
        <v>14.12</v>
      </c>
      <c r="AE45">
        <v>62.82</v>
      </c>
      <c r="AF45">
        <v>0</v>
      </c>
      <c r="AG45">
        <v>0.71</v>
      </c>
      <c r="AH45">
        <v>30</v>
      </c>
      <c r="AI45">
        <v>214.83</v>
      </c>
      <c r="AJ45">
        <v>0.35</v>
      </c>
      <c r="AK45">
        <v>115.98</v>
      </c>
      <c r="AL45">
        <v>26.49</v>
      </c>
      <c r="AM45">
        <v>42.97</v>
      </c>
      <c r="AN45">
        <v>10</v>
      </c>
      <c r="AO45">
        <v>0.56000000000000005</v>
      </c>
      <c r="AP45">
        <v>0.42</v>
      </c>
      <c r="AQ45">
        <v>12.25</v>
      </c>
      <c r="AR45">
        <v>0</v>
      </c>
      <c r="AS45">
        <v>0.42</v>
      </c>
      <c r="AT45">
        <v>0.66</v>
      </c>
      <c r="AU45">
        <v>67.08</v>
      </c>
      <c r="AV45">
        <v>48.32</v>
      </c>
      <c r="AW45">
        <v>5.69</v>
      </c>
      <c r="AX45">
        <v>169.4</v>
      </c>
      <c r="AY45">
        <v>72.599999999999994</v>
      </c>
    </row>
    <row r="46" spans="1:51">
      <c r="A46" t="s">
        <v>391</v>
      </c>
      <c r="G46" t="s">
        <v>88</v>
      </c>
      <c r="H46" s="115">
        <v>633.74</v>
      </c>
      <c r="I46" s="88">
        <v>89.41</v>
      </c>
      <c r="J46" s="88">
        <v>123.18</v>
      </c>
      <c r="K46" s="88">
        <v>69.59</v>
      </c>
      <c r="L46" s="88">
        <v>6.17</v>
      </c>
      <c r="M46" s="116">
        <v>0</v>
      </c>
      <c r="N46" s="115">
        <v>0</v>
      </c>
      <c r="O46" s="88">
        <v>48.5</v>
      </c>
      <c r="P46" s="88">
        <v>0</v>
      </c>
      <c r="Q46" s="88">
        <v>0</v>
      </c>
      <c r="R46" s="88">
        <v>0</v>
      </c>
      <c r="S46" s="116">
        <v>0</v>
      </c>
      <c r="W46">
        <v>0.66</v>
      </c>
      <c r="X46">
        <v>6.77</v>
      </c>
      <c r="Y46">
        <v>0.69</v>
      </c>
      <c r="Z46">
        <v>0.36</v>
      </c>
      <c r="AA46">
        <v>41.56</v>
      </c>
      <c r="AB46">
        <v>8.5</v>
      </c>
      <c r="AC46">
        <v>2.9</v>
      </c>
      <c r="AD46">
        <v>14.12</v>
      </c>
      <c r="AE46">
        <v>62.82</v>
      </c>
      <c r="AF46">
        <v>0</v>
      </c>
      <c r="AG46">
        <v>0.71</v>
      </c>
      <c r="AH46">
        <v>30</v>
      </c>
      <c r="AI46">
        <v>214.83</v>
      </c>
      <c r="AJ46">
        <v>0.35</v>
      </c>
      <c r="AK46">
        <v>115.98</v>
      </c>
      <c r="AL46">
        <v>26.49</v>
      </c>
      <c r="AM46">
        <v>42.97</v>
      </c>
      <c r="AN46">
        <v>10</v>
      </c>
      <c r="AO46">
        <v>0.56000000000000005</v>
      </c>
      <c r="AP46">
        <v>0.42</v>
      </c>
      <c r="AQ46">
        <v>12.25</v>
      </c>
      <c r="AR46">
        <v>0</v>
      </c>
      <c r="AS46">
        <v>0.42</v>
      </c>
      <c r="AT46">
        <v>0.66</v>
      </c>
      <c r="AU46">
        <v>67.08</v>
      </c>
      <c r="AV46">
        <v>48.32</v>
      </c>
      <c r="AW46">
        <v>6.17</v>
      </c>
      <c r="AX46">
        <v>178.5</v>
      </c>
      <c r="AY46">
        <v>76.5</v>
      </c>
    </row>
    <row r="47" spans="1:51">
      <c r="A47" t="s">
        <v>395</v>
      </c>
      <c r="G47" t="s">
        <v>89</v>
      </c>
      <c r="H47" s="115">
        <v>633.74</v>
      </c>
      <c r="I47" s="88">
        <v>89.41</v>
      </c>
      <c r="J47" s="88">
        <v>123.08</v>
      </c>
      <c r="K47" s="88">
        <v>69.59</v>
      </c>
      <c r="L47" s="88">
        <v>6.94</v>
      </c>
      <c r="M47" s="116">
        <v>0</v>
      </c>
      <c r="N47" s="115">
        <v>0</v>
      </c>
      <c r="O47" s="88">
        <v>48.5</v>
      </c>
      <c r="P47" s="88">
        <v>0</v>
      </c>
      <c r="Q47" s="88">
        <v>0</v>
      </c>
      <c r="R47" s="88">
        <v>0</v>
      </c>
      <c r="S47" s="116">
        <v>0</v>
      </c>
      <c r="W47">
        <v>0.66</v>
      </c>
      <c r="X47">
        <v>6.77</v>
      </c>
      <c r="Y47">
        <v>0.69</v>
      </c>
      <c r="Z47">
        <v>0.36</v>
      </c>
      <c r="AA47">
        <v>41.56</v>
      </c>
      <c r="AB47">
        <v>8.5</v>
      </c>
      <c r="AC47">
        <v>2.9</v>
      </c>
      <c r="AD47">
        <v>14.02</v>
      </c>
      <c r="AE47">
        <v>62.82</v>
      </c>
      <c r="AF47">
        <v>0</v>
      </c>
      <c r="AG47">
        <v>0.71</v>
      </c>
      <c r="AH47">
        <v>30</v>
      </c>
      <c r="AI47">
        <v>214.83</v>
      </c>
      <c r="AJ47">
        <v>0.35</v>
      </c>
      <c r="AK47">
        <v>115.98</v>
      </c>
      <c r="AL47">
        <v>26.49</v>
      </c>
      <c r="AM47">
        <v>42.97</v>
      </c>
      <c r="AN47">
        <v>10</v>
      </c>
      <c r="AO47">
        <v>0.56000000000000005</v>
      </c>
      <c r="AP47">
        <v>0.42</v>
      </c>
      <c r="AQ47">
        <v>12.25</v>
      </c>
      <c r="AR47">
        <v>0</v>
      </c>
      <c r="AS47">
        <v>0.42</v>
      </c>
      <c r="AT47">
        <v>0.66</v>
      </c>
      <c r="AU47">
        <v>67.08</v>
      </c>
      <c r="AV47">
        <v>48.32</v>
      </c>
      <c r="AW47">
        <v>6.94</v>
      </c>
      <c r="AX47">
        <v>178.5</v>
      </c>
      <c r="AY47">
        <v>76.5</v>
      </c>
    </row>
    <row r="48" spans="1:51">
      <c r="A48" t="s">
        <v>399</v>
      </c>
      <c r="G48" t="s">
        <v>90</v>
      </c>
      <c r="H48" s="115">
        <v>633.74</v>
      </c>
      <c r="I48" s="88">
        <v>89.41</v>
      </c>
      <c r="J48" s="88">
        <v>123.08</v>
      </c>
      <c r="K48" s="88">
        <v>69.59</v>
      </c>
      <c r="L48" s="88">
        <v>7.14</v>
      </c>
      <c r="M48" s="116">
        <v>0</v>
      </c>
      <c r="N48" s="115">
        <v>0</v>
      </c>
      <c r="O48" s="88">
        <v>48.5</v>
      </c>
      <c r="P48" s="88">
        <v>0</v>
      </c>
      <c r="Q48" s="88">
        <v>0</v>
      </c>
      <c r="R48" s="88">
        <v>0</v>
      </c>
      <c r="S48" s="116">
        <v>0</v>
      </c>
      <c r="W48">
        <v>0.66</v>
      </c>
      <c r="X48">
        <v>6.77</v>
      </c>
      <c r="Y48">
        <v>0.69</v>
      </c>
      <c r="Z48">
        <v>0.36</v>
      </c>
      <c r="AA48">
        <v>41.56</v>
      </c>
      <c r="AB48">
        <v>8.5</v>
      </c>
      <c r="AC48">
        <v>2.9</v>
      </c>
      <c r="AD48">
        <v>14.02</v>
      </c>
      <c r="AE48">
        <v>62.82</v>
      </c>
      <c r="AF48">
        <v>0</v>
      </c>
      <c r="AG48">
        <v>0.71</v>
      </c>
      <c r="AH48">
        <v>30</v>
      </c>
      <c r="AI48">
        <v>214.83</v>
      </c>
      <c r="AJ48">
        <v>0.35</v>
      </c>
      <c r="AK48">
        <v>115.98</v>
      </c>
      <c r="AL48">
        <v>26.49</v>
      </c>
      <c r="AM48">
        <v>42.97</v>
      </c>
      <c r="AN48">
        <v>10</v>
      </c>
      <c r="AO48">
        <v>0.56000000000000005</v>
      </c>
      <c r="AP48">
        <v>0.42</v>
      </c>
      <c r="AQ48">
        <v>12.25</v>
      </c>
      <c r="AR48">
        <v>0</v>
      </c>
      <c r="AS48">
        <v>0.42</v>
      </c>
      <c r="AT48">
        <v>0.66</v>
      </c>
      <c r="AU48">
        <v>67.08</v>
      </c>
      <c r="AV48">
        <v>48.32</v>
      </c>
      <c r="AW48">
        <v>7.14</v>
      </c>
      <c r="AX48">
        <v>178.5</v>
      </c>
      <c r="AY48">
        <v>76.5</v>
      </c>
    </row>
    <row r="49" spans="1:51">
      <c r="A49" t="s">
        <v>400</v>
      </c>
      <c r="G49" t="s">
        <v>91</v>
      </c>
      <c r="H49" s="115">
        <v>633.74</v>
      </c>
      <c r="I49" s="88">
        <v>89.41</v>
      </c>
      <c r="J49" s="88">
        <v>123.08</v>
      </c>
      <c r="K49" s="88">
        <v>69.59</v>
      </c>
      <c r="L49" s="88">
        <v>7.81</v>
      </c>
      <c r="M49" s="116">
        <v>0</v>
      </c>
      <c r="N49" s="115">
        <v>0</v>
      </c>
      <c r="O49" s="88">
        <v>48.5</v>
      </c>
      <c r="P49" s="88">
        <v>0</v>
      </c>
      <c r="Q49" s="88">
        <v>0</v>
      </c>
      <c r="R49" s="88">
        <v>0</v>
      </c>
      <c r="S49" s="116">
        <v>0</v>
      </c>
      <c r="W49">
        <v>0.66</v>
      </c>
      <c r="X49">
        <v>6.77</v>
      </c>
      <c r="Y49">
        <v>0.69</v>
      </c>
      <c r="Z49">
        <v>0.36</v>
      </c>
      <c r="AA49">
        <v>41.56</v>
      </c>
      <c r="AB49">
        <v>8.5</v>
      </c>
      <c r="AC49">
        <v>2.9</v>
      </c>
      <c r="AD49">
        <v>14.02</v>
      </c>
      <c r="AE49">
        <v>62.82</v>
      </c>
      <c r="AF49">
        <v>0</v>
      </c>
      <c r="AG49">
        <v>0.71</v>
      </c>
      <c r="AH49">
        <v>30</v>
      </c>
      <c r="AI49">
        <v>214.83</v>
      </c>
      <c r="AJ49">
        <v>0.35</v>
      </c>
      <c r="AK49">
        <v>115.98</v>
      </c>
      <c r="AL49">
        <v>26.49</v>
      </c>
      <c r="AM49">
        <v>42.97</v>
      </c>
      <c r="AN49">
        <v>10</v>
      </c>
      <c r="AO49">
        <v>0.56000000000000005</v>
      </c>
      <c r="AP49">
        <v>0.42</v>
      </c>
      <c r="AQ49">
        <v>12.25</v>
      </c>
      <c r="AR49">
        <v>0</v>
      </c>
      <c r="AS49">
        <v>0.42</v>
      </c>
      <c r="AT49">
        <v>0.66</v>
      </c>
      <c r="AU49">
        <v>67.08</v>
      </c>
      <c r="AV49">
        <v>48.32</v>
      </c>
      <c r="AW49">
        <v>7.81</v>
      </c>
      <c r="AX49">
        <v>178.5</v>
      </c>
      <c r="AY49">
        <v>76.5</v>
      </c>
    </row>
    <row r="50" spans="1:51">
      <c r="A50" t="s">
        <v>401</v>
      </c>
      <c r="G50" t="s">
        <v>92</v>
      </c>
      <c r="H50" s="115">
        <v>633.74</v>
      </c>
      <c r="I50" s="88">
        <v>89.41</v>
      </c>
      <c r="J50" s="88">
        <v>123.08</v>
      </c>
      <c r="K50" s="88">
        <v>69.59</v>
      </c>
      <c r="L50" s="88">
        <v>8.01</v>
      </c>
      <c r="M50" s="116">
        <v>0</v>
      </c>
      <c r="N50" s="115">
        <v>0</v>
      </c>
      <c r="O50" s="88">
        <v>48.5</v>
      </c>
      <c r="P50" s="88">
        <v>0</v>
      </c>
      <c r="Q50" s="88">
        <v>0</v>
      </c>
      <c r="R50" s="88">
        <v>0</v>
      </c>
      <c r="S50" s="116">
        <v>0</v>
      </c>
      <c r="W50">
        <v>0.66</v>
      </c>
      <c r="X50">
        <v>6.77</v>
      </c>
      <c r="Y50">
        <v>0.69</v>
      </c>
      <c r="Z50">
        <v>0.36</v>
      </c>
      <c r="AA50">
        <v>41.56</v>
      </c>
      <c r="AB50">
        <v>8.5</v>
      </c>
      <c r="AC50">
        <v>2.9</v>
      </c>
      <c r="AD50">
        <v>14.02</v>
      </c>
      <c r="AE50">
        <v>62.82</v>
      </c>
      <c r="AF50">
        <v>0</v>
      </c>
      <c r="AG50">
        <v>0.71</v>
      </c>
      <c r="AH50">
        <v>30</v>
      </c>
      <c r="AI50">
        <v>214.83</v>
      </c>
      <c r="AJ50">
        <v>0.35</v>
      </c>
      <c r="AK50">
        <v>115.98</v>
      </c>
      <c r="AL50">
        <v>26.49</v>
      </c>
      <c r="AM50">
        <v>42.97</v>
      </c>
      <c r="AN50">
        <v>10</v>
      </c>
      <c r="AO50">
        <v>0.56000000000000005</v>
      </c>
      <c r="AP50">
        <v>0.42</v>
      </c>
      <c r="AQ50">
        <v>12.25</v>
      </c>
      <c r="AR50">
        <v>0</v>
      </c>
      <c r="AS50">
        <v>0.42</v>
      </c>
      <c r="AT50">
        <v>0.66</v>
      </c>
      <c r="AU50">
        <v>67.08</v>
      </c>
      <c r="AV50">
        <v>48.32</v>
      </c>
      <c r="AW50">
        <v>8.01</v>
      </c>
      <c r="AX50">
        <v>178.5</v>
      </c>
      <c r="AY50">
        <v>76.5</v>
      </c>
    </row>
    <row r="51" spans="1:51">
      <c r="A51" t="s">
        <v>403</v>
      </c>
      <c r="G51" t="s">
        <v>93</v>
      </c>
      <c r="H51" s="115">
        <v>633.74</v>
      </c>
      <c r="I51" s="88">
        <v>89.41</v>
      </c>
      <c r="J51" s="88">
        <v>123</v>
      </c>
      <c r="K51" s="88">
        <v>69.59</v>
      </c>
      <c r="L51" s="88">
        <v>8.1</v>
      </c>
      <c r="M51" s="116">
        <v>0</v>
      </c>
      <c r="N51" s="115">
        <v>0</v>
      </c>
      <c r="O51" s="88">
        <v>48.5</v>
      </c>
      <c r="P51" s="88">
        <v>0</v>
      </c>
      <c r="Q51" s="88">
        <v>0</v>
      </c>
      <c r="R51" s="88">
        <v>0</v>
      </c>
      <c r="S51" s="116">
        <v>0</v>
      </c>
      <c r="W51">
        <v>0.66</v>
      </c>
      <c r="X51">
        <v>6.77</v>
      </c>
      <c r="Y51">
        <v>0.69</v>
      </c>
      <c r="Z51">
        <v>0.36</v>
      </c>
      <c r="AA51">
        <v>41.56</v>
      </c>
      <c r="AB51">
        <v>8.5</v>
      </c>
      <c r="AC51">
        <v>2.9</v>
      </c>
      <c r="AD51">
        <v>13.94</v>
      </c>
      <c r="AE51">
        <v>62.82</v>
      </c>
      <c r="AF51">
        <v>0</v>
      </c>
      <c r="AG51">
        <v>0.71</v>
      </c>
      <c r="AH51">
        <v>30</v>
      </c>
      <c r="AI51">
        <v>214.83</v>
      </c>
      <c r="AJ51">
        <v>0.35</v>
      </c>
      <c r="AK51">
        <v>115.98</v>
      </c>
      <c r="AL51">
        <v>26.49</v>
      </c>
      <c r="AM51">
        <v>42.97</v>
      </c>
      <c r="AN51">
        <v>10</v>
      </c>
      <c r="AO51">
        <v>0.56000000000000005</v>
      </c>
      <c r="AP51">
        <v>0.42</v>
      </c>
      <c r="AQ51">
        <v>12.25</v>
      </c>
      <c r="AR51">
        <v>0</v>
      </c>
      <c r="AS51">
        <v>0.42</v>
      </c>
      <c r="AT51">
        <v>0.66</v>
      </c>
      <c r="AU51">
        <v>67.08</v>
      </c>
      <c r="AV51">
        <v>48.32</v>
      </c>
      <c r="AW51">
        <v>8.1</v>
      </c>
      <c r="AX51">
        <v>178.5</v>
      </c>
      <c r="AY51">
        <v>76.5</v>
      </c>
    </row>
    <row r="52" spans="1:51">
      <c r="A52" t="s">
        <v>404</v>
      </c>
      <c r="G52" t="s">
        <v>94</v>
      </c>
      <c r="H52" s="115">
        <v>633.74</v>
      </c>
      <c r="I52" s="88">
        <v>89.41</v>
      </c>
      <c r="J52" s="88">
        <v>123</v>
      </c>
      <c r="K52" s="88">
        <v>69.59</v>
      </c>
      <c r="L52" s="88">
        <v>8.1999999999999993</v>
      </c>
      <c r="M52" s="116">
        <v>0</v>
      </c>
      <c r="N52" s="115">
        <v>0</v>
      </c>
      <c r="O52" s="88">
        <v>48.5</v>
      </c>
      <c r="P52" s="88">
        <v>0</v>
      </c>
      <c r="Q52" s="88">
        <v>0</v>
      </c>
      <c r="R52" s="88">
        <v>0</v>
      </c>
      <c r="S52" s="116">
        <v>0</v>
      </c>
      <c r="W52">
        <v>0.66</v>
      </c>
      <c r="X52">
        <v>6.77</v>
      </c>
      <c r="Y52">
        <v>0.69</v>
      </c>
      <c r="Z52">
        <v>0.36</v>
      </c>
      <c r="AA52">
        <v>41.56</v>
      </c>
      <c r="AB52">
        <v>8.5</v>
      </c>
      <c r="AC52">
        <v>2.9</v>
      </c>
      <c r="AD52">
        <v>13.94</v>
      </c>
      <c r="AE52">
        <v>62.82</v>
      </c>
      <c r="AF52">
        <v>0</v>
      </c>
      <c r="AG52">
        <v>0.71</v>
      </c>
      <c r="AH52">
        <v>30</v>
      </c>
      <c r="AI52">
        <v>214.83</v>
      </c>
      <c r="AJ52">
        <v>0.35</v>
      </c>
      <c r="AK52">
        <v>115.98</v>
      </c>
      <c r="AL52">
        <v>26.49</v>
      </c>
      <c r="AM52">
        <v>42.97</v>
      </c>
      <c r="AN52">
        <v>10</v>
      </c>
      <c r="AO52">
        <v>0.56000000000000005</v>
      </c>
      <c r="AP52">
        <v>0.42</v>
      </c>
      <c r="AQ52">
        <v>12.25</v>
      </c>
      <c r="AR52">
        <v>0</v>
      </c>
      <c r="AS52">
        <v>0.42</v>
      </c>
      <c r="AT52">
        <v>0.66</v>
      </c>
      <c r="AU52">
        <v>67.08</v>
      </c>
      <c r="AV52">
        <v>48.32</v>
      </c>
      <c r="AW52">
        <v>8.1999999999999993</v>
      </c>
      <c r="AX52">
        <v>178.5</v>
      </c>
      <c r="AY52">
        <v>76.5</v>
      </c>
    </row>
    <row r="53" spans="1:51">
      <c r="A53" t="s">
        <v>445</v>
      </c>
      <c r="G53" t="s">
        <v>95</v>
      </c>
      <c r="H53" s="115">
        <v>633.74</v>
      </c>
      <c r="I53" s="88">
        <v>89.41</v>
      </c>
      <c r="J53" s="88">
        <v>123</v>
      </c>
      <c r="K53" s="88">
        <v>69.59</v>
      </c>
      <c r="L53" s="88">
        <v>8.1999999999999993</v>
      </c>
      <c r="M53" s="116">
        <v>0</v>
      </c>
      <c r="N53" s="115">
        <v>0</v>
      </c>
      <c r="O53" s="88">
        <v>48.5</v>
      </c>
      <c r="P53" s="88">
        <v>0</v>
      </c>
      <c r="Q53" s="88">
        <v>0</v>
      </c>
      <c r="R53" s="88">
        <v>0</v>
      </c>
      <c r="S53" s="116">
        <v>0</v>
      </c>
      <c r="W53">
        <v>0.66</v>
      </c>
      <c r="X53">
        <v>6.77</v>
      </c>
      <c r="Y53">
        <v>0.69</v>
      </c>
      <c r="Z53">
        <v>0.36</v>
      </c>
      <c r="AA53">
        <v>41.56</v>
      </c>
      <c r="AB53">
        <v>8.5</v>
      </c>
      <c r="AC53">
        <v>2.9</v>
      </c>
      <c r="AD53">
        <v>13.94</v>
      </c>
      <c r="AE53">
        <v>62.82</v>
      </c>
      <c r="AF53">
        <v>0</v>
      </c>
      <c r="AG53">
        <v>0.71</v>
      </c>
      <c r="AH53">
        <v>30</v>
      </c>
      <c r="AI53">
        <v>214.83</v>
      </c>
      <c r="AJ53">
        <v>0.35</v>
      </c>
      <c r="AK53">
        <v>115.98</v>
      </c>
      <c r="AL53">
        <v>26.49</v>
      </c>
      <c r="AM53">
        <v>42.97</v>
      </c>
      <c r="AN53">
        <v>10</v>
      </c>
      <c r="AO53">
        <v>0.56000000000000005</v>
      </c>
      <c r="AP53">
        <v>0.42</v>
      </c>
      <c r="AQ53">
        <v>12.25</v>
      </c>
      <c r="AR53">
        <v>0</v>
      </c>
      <c r="AS53">
        <v>0.42</v>
      </c>
      <c r="AT53">
        <v>0.66</v>
      </c>
      <c r="AU53">
        <v>67.08</v>
      </c>
      <c r="AV53">
        <v>48.32</v>
      </c>
      <c r="AW53">
        <v>8.1999999999999993</v>
      </c>
      <c r="AX53">
        <v>178.5</v>
      </c>
      <c r="AY53">
        <v>76.5</v>
      </c>
    </row>
    <row r="54" spans="1:51">
      <c r="A54" t="s">
        <v>444</v>
      </c>
      <c r="G54" t="s">
        <v>96</v>
      </c>
      <c r="H54" s="115">
        <v>633.74</v>
      </c>
      <c r="I54" s="88">
        <v>89.41</v>
      </c>
      <c r="J54" s="88">
        <v>123</v>
      </c>
      <c r="K54" s="88">
        <v>69.59</v>
      </c>
      <c r="L54" s="88">
        <v>8.1999999999999993</v>
      </c>
      <c r="M54" s="116">
        <v>0</v>
      </c>
      <c r="N54" s="115">
        <v>0</v>
      </c>
      <c r="O54" s="88">
        <v>48.5</v>
      </c>
      <c r="P54" s="88">
        <v>0</v>
      </c>
      <c r="Q54" s="88">
        <v>0</v>
      </c>
      <c r="R54" s="88">
        <v>0</v>
      </c>
      <c r="S54" s="116">
        <v>0</v>
      </c>
      <c r="W54">
        <v>0.66</v>
      </c>
      <c r="X54">
        <v>6.77</v>
      </c>
      <c r="Y54">
        <v>0.69</v>
      </c>
      <c r="Z54">
        <v>0.36</v>
      </c>
      <c r="AA54">
        <v>41.56</v>
      </c>
      <c r="AB54">
        <v>8.5</v>
      </c>
      <c r="AC54">
        <v>2.9</v>
      </c>
      <c r="AD54">
        <v>13.94</v>
      </c>
      <c r="AE54">
        <v>62.82</v>
      </c>
      <c r="AF54">
        <v>0</v>
      </c>
      <c r="AG54">
        <v>0.71</v>
      </c>
      <c r="AH54">
        <v>30</v>
      </c>
      <c r="AI54">
        <v>214.83</v>
      </c>
      <c r="AJ54">
        <v>0.35</v>
      </c>
      <c r="AK54">
        <v>115.98</v>
      </c>
      <c r="AL54">
        <v>26.49</v>
      </c>
      <c r="AM54">
        <v>42.97</v>
      </c>
      <c r="AN54">
        <v>10</v>
      </c>
      <c r="AO54">
        <v>0.56000000000000005</v>
      </c>
      <c r="AP54">
        <v>0.42</v>
      </c>
      <c r="AQ54">
        <v>12.25</v>
      </c>
      <c r="AR54">
        <v>0</v>
      </c>
      <c r="AS54">
        <v>0.42</v>
      </c>
      <c r="AT54">
        <v>0.66</v>
      </c>
      <c r="AU54">
        <v>67.08</v>
      </c>
      <c r="AV54">
        <v>48.32</v>
      </c>
      <c r="AW54">
        <v>8.1999999999999993</v>
      </c>
      <c r="AX54">
        <v>178.5</v>
      </c>
      <c r="AY54">
        <v>76.5</v>
      </c>
    </row>
    <row r="55" spans="1:51">
      <c r="A55" t="s">
        <v>446</v>
      </c>
      <c r="G55" t="s">
        <v>97</v>
      </c>
      <c r="H55" s="115">
        <v>633.74</v>
      </c>
      <c r="I55" s="88">
        <v>89.41</v>
      </c>
      <c r="J55" s="88">
        <v>122.9</v>
      </c>
      <c r="K55" s="88">
        <v>69.59</v>
      </c>
      <c r="L55" s="88">
        <v>8.1999999999999993</v>
      </c>
      <c r="M55" s="116">
        <v>0</v>
      </c>
      <c r="N55" s="115">
        <v>0</v>
      </c>
      <c r="O55" s="88">
        <v>48.5</v>
      </c>
      <c r="P55" s="88">
        <v>0</v>
      </c>
      <c r="Q55" s="88">
        <v>0</v>
      </c>
      <c r="R55" s="88">
        <v>0</v>
      </c>
      <c r="S55" s="116">
        <v>0</v>
      </c>
      <c r="W55">
        <v>0.66</v>
      </c>
      <c r="X55">
        <v>6.77</v>
      </c>
      <c r="Y55">
        <v>0.69</v>
      </c>
      <c r="Z55">
        <v>0.36</v>
      </c>
      <c r="AA55">
        <v>41.56</v>
      </c>
      <c r="AB55">
        <v>8.5</v>
      </c>
      <c r="AC55">
        <v>2.9</v>
      </c>
      <c r="AD55">
        <v>13.84</v>
      </c>
      <c r="AE55">
        <v>62.82</v>
      </c>
      <c r="AF55">
        <v>0</v>
      </c>
      <c r="AG55">
        <v>0.71</v>
      </c>
      <c r="AH55">
        <v>30</v>
      </c>
      <c r="AI55">
        <v>214.83</v>
      </c>
      <c r="AJ55">
        <v>0.35</v>
      </c>
      <c r="AK55">
        <v>115.98</v>
      </c>
      <c r="AL55">
        <v>26.49</v>
      </c>
      <c r="AM55">
        <v>42.97</v>
      </c>
      <c r="AN55">
        <v>10</v>
      </c>
      <c r="AO55">
        <v>0.56000000000000005</v>
      </c>
      <c r="AP55">
        <v>0.42</v>
      </c>
      <c r="AQ55">
        <v>12.25</v>
      </c>
      <c r="AR55">
        <v>0</v>
      </c>
      <c r="AS55">
        <v>0.42</v>
      </c>
      <c r="AT55">
        <v>0.66</v>
      </c>
      <c r="AU55">
        <v>67.08</v>
      </c>
      <c r="AV55">
        <v>48.32</v>
      </c>
      <c r="AW55">
        <v>8.1999999999999993</v>
      </c>
      <c r="AX55">
        <v>178.5</v>
      </c>
      <c r="AY55">
        <v>76.5</v>
      </c>
    </row>
    <row r="56" spans="1:51">
      <c r="A56" t="s">
        <v>446</v>
      </c>
      <c r="G56" t="s">
        <v>98</v>
      </c>
      <c r="H56" s="115">
        <v>633.74</v>
      </c>
      <c r="I56" s="88">
        <v>89.41</v>
      </c>
      <c r="J56" s="88">
        <v>122.9</v>
      </c>
      <c r="K56" s="88">
        <v>69.59</v>
      </c>
      <c r="L56" s="88">
        <v>8.1999999999999993</v>
      </c>
      <c r="M56" s="116">
        <v>0</v>
      </c>
      <c r="N56" s="115">
        <v>0</v>
      </c>
      <c r="O56" s="88">
        <v>48.5</v>
      </c>
      <c r="P56" s="88">
        <v>0</v>
      </c>
      <c r="Q56" s="88">
        <v>0</v>
      </c>
      <c r="R56" s="88">
        <v>0</v>
      </c>
      <c r="S56" s="116">
        <v>0</v>
      </c>
      <c r="W56">
        <v>0.66</v>
      </c>
      <c r="X56">
        <v>6.77</v>
      </c>
      <c r="Y56">
        <v>0.69</v>
      </c>
      <c r="Z56">
        <v>0.36</v>
      </c>
      <c r="AA56">
        <v>41.56</v>
      </c>
      <c r="AB56">
        <v>8.5</v>
      </c>
      <c r="AC56">
        <v>2.9</v>
      </c>
      <c r="AD56">
        <v>13.84</v>
      </c>
      <c r="AE56">
        <v>62.82</v>
      </c>
      <c r="AF56">
        <v>0</v>
      </c>
      <c r="AG56">
        <v>0.71</v>
      </c>
      <c r="AH56">
        <v>30</v>
      </c>
      <c r="AI56">
        <v>214.83</v>
      </c>
      <c r="AJ56">
        <v>0.35</v>
      </c>
      <c r="AK56">
        <v>115.98</v>
      </c>
      <c r="AL56">
        <v>26.49</v>
      </c>
      <c r="AM56">
        <v>42.97</v>
      </c>
      <c r="AN56">
        <v>10</v>
      </c>
      <c r="AO56">
        <v>0.56000000000000005</v>
      </c>
      <c r="AP56">
        <v>0.42</v>
      </c>
      <c r="AQ56">
        <v>12.25</v>
      </c>
      <c r="AR56">
        <v>0</v>
      </c>
      <c r="AS56">
        <v>0.42</v>
      </c>
      <c r="AT56">
        <v>0.66</v>
      </c>
      <c r="AU56">
        <v>67.08</v>
      </c>
      <c r="AV56">
        <v>48.32</v>
      </c>
      <c r="AW56">
        <v>8.1999999999999993</v>
      </c>
      <c r="AX56">
        <v>178.5</v>
      </c>
      <c r="AY56">
        <v>76.5</v>
      </c>
    </row>
    <row r="57" spans="1:51">
      <c r="G57" t="s">
        <v>99</v>
      </c>
      <c r="H57" s="115">
        <v>633.74</v>
      </c>
      <c r="I57" s="88">
        <v>89.41</v>
      </c>
      <c r="J57" s="88">
        <v>122.9</v>
      </c>
      <c r="K57" s="88">
        <v>69.59</v>
      </c>
      <c r="L57" s="88">
        <v>8.58</v>
      </c>
      <c r="M57" s="116">
        <v>0</v>
      </c>
      <c r="N57" s="115">
        <v>0</v>
      </c>
      <c r="O57" s="88">
        <v>48.5</v>
      </c>
      <c r="P57" s="88">
        <v>0</v>
      </c>
      <c r="Q57" s="88">
        <v>0</v>
      </c>
      <c r="R57" s="88">
        <v>0</v>
      </c>
      <c r="S57" s="116">
        <v>0</v>
      </c>
      <c r="W57">
        <v>0.66</v>
      </c>
      <c r="X57">
        <v>6.77</v>
      </c>
      <c r="Y57">
        <v>0.69</v>
      </c>
      <c r="Z57">
        <v>0.36</v>
      </c>
      <c r="AA57">
        <v>41.56</v>
      </c>
      <c r="AB57">
        <v>8.5</v>
      </c>
      <c r="AC57">
        <v>2.9</v>
      </c>
      <c r="AD57">
        <v>13.84</v>
      </c>
      <c r="AE57">
        <v>62.82</v>
      </c>
      <c r="AF57">
        <v>0</v>
      </c>
      <c r="AG57">
        <v>0.71</v>
      </c>
      <c r="AH57">
        <v>30</v>
      </c>
      <c r="AI57">
        <v>214.83</v>
      </c>
      <c r="AJ57">
        <v>0.35</v>
      </c>
      <c r="AK57">
        <v>115.98</v>
      </c>
      <c r="AL57">
        <v>26.49</v>
      </c>
      <c r="AM57">
        <v>42.97</v>
      </c>
      <c r="AN57">
        <v>10</v>
      </c>
      <c r="AO57">
        <v>0.56000000000000005</v>
      </c>
      <c r="AP57">
        <v>0.42</v>
      </c>
      <c r="AQ57">
        <v>12.25</v>
      </c>
      <c r="AR57">
        <v>0</v>
      </c>
      <c r="AS57">
        <v>0.42</v>
      </c>
      <c r="AT57">
        <v>0.66</v>
      </c>
      <c r="AU57">
        <v>67.08</v>
      </c>
      <c r="AV57">
        <v>48.32</v>
      </c>
      <c r="AW57">
        <v>8.58</v>
      </c>
      <c r="AX57">
        <v>178.5</v>
      </c>
      <c r="AY57">
        <v>76.5</v>
      </c>
    </row>
    <row r="58" spans="1:51">
      <c r="G58" t="s">
        <v>100</v>
      </c>
      <c r="H58" s="115">
        <v>633.74</v>
      </c>
      <c r="I58" s="88">
        <v>89.41</v>
      </c>
      <c r="J58" s="88">
        <v>122.9</v>
      </c>
      <c r="K58" s="88">
        <v>69.59</v>
      </c>
      <c r="L58" s="88">
        <v>8.58</v>
      </c>
      <c r="M58" s="116">
        <v>0</v>
      </c>
      <c r="N58" s="115">
        <v>0</v>
      </c>
      <c r="O58" s="88">
        <v>48.5</v>
      </c>
      <c r="P58" s="88">
        <v>0</v>
      </c>
      <c r="Q58" s="88">
        <v>0</v>
      </c>
      <c r="R58" s="88">
        <v>0</v>
      </c>
      <c r="S58" s="116">
        <v>0</v>
      </c>
      <c r="W58">
        <v>0.66</v>
      </c>
      <c r="X58">
        <v>6.77</v>
      </c>
      <c r="Y58">
        <v>0.69</v>
      </c>
      <c r="Z58">
        <v>0.36</v>
      </c>
      <c r="AA58">
        <v>41.56</v>
      </c>
      <c r="AB58">
        <v>8.5</v>
      </c>
      <c r="AC58">
        <v>2.9</v>
      </c>
      <c r="AD58">
        <v>13.84</v>
      </c>
      <c r="AE58">
        <v>62.82</v>
      </c>
      <c r="AF58">
        <v>0</v>
      </c>
      <c r="AG58">
        <v>0.71</v>
      </c>
      <c r="AH58">
        <v>30</v>
      </c>
      <c r="AI58">
        <v>214.83</v>
      </c>
      <c r="AJ58">
        <v>0.35</v>
      </c>
      <c r="AK58">
        <v>115.98</v>
      </c>
      <c r="AL58">
        <v>26.49</v>
      </c>
      <c r="AM58">
        <v>42.97</v>
      </c>
      <c r="AN58">
        <v>10</v>
      </c>
      <c r="AO58">
        <v>0.56000000000000005</v>
      </c>
      <c r="AP58">
        <v>0.42</v>
      </c>
      <c r="AQ58">
        <v>12.25</v>
      </c>
      <c r="AR58">
        <v>0</v>
      </c>
      <c r="AS58">
        <v>0.42</v>
      </c>
      <c r="AT58">
        <v>0.66</v>
      </c>
      <c r="AU58">
        <v>67.08</v>
      </c>
      <c r="AV58">
        <v>48.32</v>
      </c>
      <c r="AW58">
        <v>8.58</v>
      </c>
      <c r="AX58">
        <v>178.5</v>
      </c>
      <c r="AY58">
        <v>76.5</v>
      </c>
    </row>
    <row r="59" spans="1:51">
      <c r="G59" t="s">
        <v>101</v>
      </c>
      <c r="H59" s="115">
        <v>633.74</v>
      </c>
      <c r="I59" s="88">
        <v>89.41</v>
      </c>
      <c r="J59" s="88">
        <v>122.80000000000001</v>
      </c>
      <c r="K59" s="88">
        <v>69.59</v>
      </c>
      <c r="L59" s="88">
        <v>8.11</v>
      </c>
      <c r="M59" s="116">
        <v>0</v>
      </c>
      <c r="N59" s="115">
        <v>0</v>
      </c>
      <c r="O59" s="88">
        <v>48.5</v>
      </c>
      <c r="P59" s="88">
        <v>0</v>
      </c>
      <c r="Q59" s="88">
        <v>0</v>
      </c>
      <c r="R59" s="88">
        <v>0</v>
      </c>
      <c r="S59" s="116">
        <v>0</v>
      </c>
      <c r="W59">
        <v>0.66</v>
      </c>
      <c r="X59">
        <v>6.77</v>
      </c>
      <c r="Y59">
        <v>0.69</v>
      </c>
      <c r="Z59">
        <v>0.36</v>
      </c>
      <c r="AA59">
        <v>41.56</v>
      </c>
      <c r="AB59">
        <v>8.5</v>
      </c>
      <c r="AC59">
        <v>2.9</v>
      </c>
      <c r="AD59">
        <v>13.74</v>
      </c>
      <c r="AE59">
        <v>62.82</v>
      </c>
      <c r="AF59">
        <v>0</v>
      </c>
      <c r="AG59">
        <v>0.71</v>
      </c>
      <c r="AH59">
        <v>30</v>
      </c>
      <c r="AI59">
        <v>214.83</v>
      </c>
      <c r="AJ59">
        <v>0.35</v>
      </c>
      <c r="AK59">
        <v>115.98</v>
      </c>
      <c r="AL59">
        <v>26.49</v>
      </c>
      <c r="AM59">
        <v>42.97</v>
      </c>
      <c r="AN59">
        <v>10</v>
      </c>
      <c r="AO59">
        <v>0.56000000000000005</v>
      </c>
      <c r="AP59">
        <v>0.42</v>
      </c>
      <c r="AQ59">
        <v>12.25</v>
      </c>
      <c r="AR59">
        <v>0</v>
      </c>
      <c r="AS59">
        <v>0.42</v>
      </c>
      <c r="AT59">
        <v>0.66</v>
      </c>
      <c r="AU59">
        <v>67.08</v>
      </c>
      <c r="AV59">
        <v>48.32</v>
      </c>
      <c r="AW59">
        <v>8.11</v>
      </c>
      <c r="AX59">
        <v>178.5</v>
      </c>
      <c r="AY59">
        <v>76.5</v>
      </c>
    </row>
    <row r="60" spans="1:51">
      <c r="G60" t="s">
        <v>102</v>
      </c>
      <c r="H60" s="115">
        <v>631.6400000000001</v>
      </c>
      <c r="I60" s="88">
        <v>88.509999999999991</v>
      </c>
      <c r="J60" s="88">
        <v>122.80000000000001</v>
      </c>
      <c r="K60" s="88">
        <v>69.59</v>
      </c>
      <c r="L60" s="88">
        <v>8.0500000000000007</v>
      </c>
      <c r="M60" s="116">
        <v>0</v>
      </c>
      <c r="N60" s="115">
        <v>0</v>
      </c>
      <c r="O60" s="88">
        <v>48.5</v>
      </c>
      <c r="P60" s="88">
        <v>0</v>
      </c>
      <c r="Q60" s="88">
        <v>0</v>
      </c>
      <c r="R60" s="88">
        <v>0</v>
      </c>
      <c r="S60" s="116">
        <v>0</v>
      </c>
      <c r="W60">
        <v>0.66</v>
      </c>
      <c r="X60">
        <v>6.77</v>
      </c>
      <c r="Y60">
        <v>0.69</v>
      </c>
      <c r="Z60">
        <v>0.36</v>
      </c>
      <c r="AA60">
        <v>41.56</v>
      </c>
      <c r="AB60">
        <v>8.5</v>
      </c>
      <c r="AC60">
        <v>2.9</v>
      </c>
      <c r="AD60">
        <v>13.74</v>
      </c>
      <c r="AE60">
        <v>62.82</v>
      </c>
      <c r="AF60">
        <v>0</v>
      </c>
      <c r="AG60">
        <v>0.71</v>
      </c>
      <c r="AH60">
        <v>30</v>
      </c>
      <c r="AI60">
        <v>214.83</v>
      </c>
      <c r="AJ60">
        <v>0.35</v>
      </c>
      <c r="AK60">
        <v>115.98</v>
      </c>
      <c r="AL60">
        <v>26.49</v>
      </c>
      <c r="AM60">
        <v>42.97</v>
      </c>
      <c r="AN60">
        <v>10</v>
      </c>
      <c r="AO60">
        <v>0.56000000000000005</v>
      </c>
      <c r="AP60">
        <v>0.42</v>
      </c>
      <c r="AQ60">
        <v>12.25</v>
      </c>
      <c r="AR60">
        <v>0</v>
      </c>
      <c r="AS60">
        <v>0.42</v>
      </c>
      <c r="AT60">
        <v>0.66</v>
      </c>
      <c r="AU60">
        <v>67.08</v>
      </c>
      <c r="AV60">
        <v>48.32</v>
      </c>
      <c r="AW60">
        <v>8.0500000000000007</v>
      </c>
      <c r="AX60">
        <v>176.4</v>
      </c>
      <c r="AY60">
        <v>75.599999999999994</v>
      </c>
    </row>
    <row r="61" spans="1:51">
      <c r="G61" t="s">
        <v>103</v>
      </c>
      <c r="H61" s="115">
        <v>630.24</v>
      </c>
      <c r="I61" s="88">
        <v>87.91</v>
      </c>
      <c r="J61" s="88">
        <v>122.80000000000001</v>
      </c>
      <c r="K61" s="88">
        <v>69.59</v>
      </c>
      <c r="L61" s="88">
        <v>8.1</v>
      </c>
      <c r="M61" s="116">
        <v>0</v>
      </c>
      <c r="N61" s="115">
        <v>0</v>
      </c>
      <c r="O61" s="88">
        <v>48.5</v>
      </c>
      <c r="P61" s="88">
        <v>0</v>
      </c>
      <c r="Q61" s="88">
        <v>0</v>
      </c>
      <c r="R61" s="88">
        <v>0</v>
      </c>
      <c r="S61" s="116">
        <v>0</v>
      </c>
      <c r="W61">
        <v>0.66</v>
      </c>
      <c r="X61">
        <v>6.77</v>
      </c>
      <c r="Y61">
        <v>0.69</v>
      </c>
      <c r="Z61">
        <v>0.36</v>
      </c>
      <c r="AA61">
        <v>41.56</v>
      </c>
      <c r="AB61">
        <v>8.5</v>
      </c>
      <c r="AC61">
        <v>2.9</v>
      </c>
      <c r="AD61">
        <v>13.74</v>
      </c>
      <c r="AE61">
        <v>62.82</v>
      </c>
      <c r="AF61">
        <v>0</v>
      </c>
      <c r="AG61">
        <v>0.71</v>
      </c>
      <c r="AH61">
        <v>30</v>
      </c>
      <c r="AI61">
        <v>214.83</v>
      </c>
      <c r="AJ61">
        <v>0.35</v>
      </c>
      <c r="AK61">
        <v>115.98</v>
      </c>
      <c r="AL61">
        <v>26.49</v>
      </c>
      <c r="AM61">
        <v>42.97</v>
      </c>
      <c r="AN61">
        <v>10</v>
      </c>
      <c r="AO61">
        <v>0.56000000000000005</v>
      </c>
      <c r="AP61">
        <v>0.42</v>
      </c>
      <c r="AQ61">
        <v>12.25</v>
      </c>
      <c r="AR61">
        <v>0</v>
      </c>
      <c r="AS61">
        <v>0.42</v>
      </c>
      <c r="AT61">
        <v>0.66</v>
      </c>
      <c r="AU61">
        <v>67.08</v>
      </c>
      <c r="AV61">
        <v>48.32</v>
      </c>
      <c r="AW61">
        <v>8.1</v>
      </c>
      <c r="AX61">
        <v>175</v>
      </c>
      <c r="AY61">
        <v>75</v>
      </c>
    </row>
    <row r="62" spans="1:51">
      <c r="G62" t="s">
        <v>104</v>
      </c>
      <c r="H62" s="115">
        <v>626.74</v>
      </c>
      <c r="I62" s="88">
        <v>86.41</v>
      </c>
      <c r="J62" s="88">
        <v>122.80000000000001</v>
      </c>
      <c r="K62" s="88">
        <v>69.59</v>
      </c>
      <c r="L62" s="88">
        <v>7.81</v>
      </c>
      <c r="M62" s="116">
        <v>0</v>
      </c>
      <c r="N62" s="115">
        <v>0</v>
      </c>
      <c r="O62" s="88">
        <v>48.5</v>
      </c>
      <c r="P62" s="88">
        <v>0</v>
      </c>
      <c r="Q62" s="88">
        <v>0</v>
      </c>
      <c r="R62" s="88">
        <v>0</v>
      </c>
      <c r="S62" s="116">
        <v>0</v>
      </c>
      <c r="W62">
        <v>0.66</v>
      </c>
      <c r="X62">
        <v>6.77</v>
      </c>
      <c r="Y62">
        <v>0.69</v>
      </c>
      <c r="Z62">
        <v>0.36</v>
      </c>
      <c r="AA62">
        <v>41.56</v>
      </c>
      <c r="AB62">
        <v>8.5</v>
      </c>
      <c r="AC62">
        <v>2.9</v>
      </c>
      <c r="AD62">
        <v>13.74</v>
      </c>
      <c r="AE62">
        <v>62.82</v>
      </c>
      <c r="AF62">
        <v>0</v>
      </c>
      <c r="AG62">
        <v>0.71</v>
      </c>
      <c r="AH62">
        <v>30</v>
      </c>
      <c r="AI62">
        <v>214.83</v>
      </c>
      <c r="AJ62">
        <v>0.35</v>
      </c>
      <c r="AK62">
        <v>115.98</v>
      </c>
      <c r="AL62">
        <v>26.49</v>
      </c>
      <c r="AM62">
        <v>42.97</v>
      </c>
      <c r="AN62">
        <v>10</v>
      </c>
      <c r="AO62">
        <v>0.56000000000000005</v>
      </c>
      <c r="AP62">
        <v>0.42</v>
      </c>
      <c r="AQ62">
        <v>12.25</v>
      </c>
      <c r="AR62">
        <v>0</v>
      </c>
      <c r="AS62">
        <v>0.42</v>
      </c>
      <c r="AT62">
        <v>0.66</v>
      </c>
      <c r="AU62">
        <v>67.08</v>
      </c>
      <c r="AV62">
        <v>48.32</v>
      </c>
      <c r="AW62">
        <v>7.81</v>
      </c>
      <c r="AX62">
        <v>171.5</v>
      </c>
      <c r="AY62">
        <v>73.5</v>
      </c>
    </row>
    <row r="63" spans="1:51">
      <c r="G63" t="s">
        <v>105</v>
      </c>
      <c r="H63" s="115">
        <v>616.88</v>
      </c>
      <c r="I63" s="88">
        <v>81.31</v>
      </c>
      <c r="J63" s="88">
        <v>122.9</v>
      </c>
      <c r="K63" s="88">
        <v>69.59</v>
      </c>
      <c r="L63" s="88">
        <v>6.85</v>
      </c>
      <c r="M63" s="116">
        <v>0</v>
      </c>
      <c r="N63" s="115">
        <v>0</v>
      </c>
      <c r="O63" s="88">
        <v>48.5</v>
      </c>
      <c r="P63" s="88">
        <v>0</v>
      </c>
      <c r="Q63" s="88">
        <v>0</v>
      </c>
      <c r="R63" s="88">
        <v>0</v>
      </c>
      <c r="S63" s="116">
        <v>0</v>
      </c>
      <c r="W63">
        <v>0.66</v>
      </c>
      <c r="X63">
        <v>6.77</v>
      </c>
      <c r="Y63">
        <v>0.69</v>
      </c>
      <c r="Z63">
        <v>0.36</v>
      </c>
      <c r="AA63">
        <v>41.56</v>
      </c>
      <c r="AB63">
        <v>8.5</v>
      </c>
      <c r="AC63">
        <v>2.9</v>
      </c>
      <c r="AD63">
        <v>13.84</v>
      </c>
      <c r="AE63">
        <v>62.82</v>
      </c>
      <c r="AF63">
        <v>0</v>
      </c>
      <c r="AG63">
        <v>0.71</v>
      </c>
      <c r="AH63">
        <v>30</v>
      </c>
      <c r="AI63">
        <v>214.83</v>
      </c>
      <c r="AJ63">
        <v>0.35</v>
      </c>
      <c r="AK63">
        <v>115.98</v>
      </c>
      <c r="AL63">
        <v>28.53</v>
      </c>
      <c r="AM63">
        <v>42.97</v>
      </c>
      <c r="AN63">
        <v>10</v>
      </c>
      <c r="AO63">
        <v>0.56000000000000005</v>
      </c>
      <c r="AP63">
        <v>0.42</v>
      </c>
      <c r="AQ63">
        <v>12.25</v>
      </c>
      <c r="AR63">
        <v>0</v>
      </c>
      <c r="AS63">
        <v>0.42</v>
      </c>
      <c r="AT63">
        <v>0.66</v>
      </c>
      <c r="AU63">
        <v>67.08</v>
      </c>
      <c r="AV63">
        <v>48.32</v>
      </c>
      <c r="AW63">
        <v>6.85</v>
      </c>
      <c r="AX63">
        <v>159.6</v>
      </c>
      <c r="AY63">
        <v>68.400000000000006</v>
      </c>
    </row>
    <row r="64" spans="1:51">
      <c r="G64" t="s">
        <v>106</v>
      </c>
      <c r="H64" s="115">
        <v>607.78</v>
      </c>
      <c r="I64" s="88">
        <v>77.41</v>
      </c>
      <c r="J64" s="88">
        <v>122.9</v>
      </c>
      <c r="K64" s="88">
        <v>69.59</v>
      </c>
      <c r="L64" s="88">
        <v>6.85</v>
      </c>
      <c r="M64" s="116">
        <v>0</v>
      </c>
      <c r="N64" s="115">
        <v>0</v>
      </c>
      <c r="O64" s="88">
        <v>48.5</v>
      </c>
      <c r="P64" s="88">
        <v>0</v>
      </c>
      <c r="Q64" s="88">
        <v>0</v>
      </c>
      <c r="R64" s="88">
        <v>0</v>
      </c>
      <c r="S64" s="116">
        <v>0</v>
      </c>
      <c r="W64">
        <v>0.66</v>
      </c>
      <c r="X64">
        <v>6.77</v>
      </c>
      <c r="Y64">
        <v>0.69</v>
      </c>
      <c r="Z64">
        <v>0.36</v>
      </c>
      <c r="AA64">
        <v>41.56</v>
      </c>
      <c r="AB64">
        <v>8.5</v>
      </c>
      <c r="AC64">
        <v>2.9</v>
      </c>
      <c r="AD64">
        <v>13.84</v>
      </c>
      <c r="AE64">
        <v>62.82</v>
      </c>
      <c r="AF64">
        <v>0</v>
      </c>
      <c r="AG64">
        <v>0.71</v>
      </c>
      <c r="AH64">
        <v>30</v>
      </c>
      <c r="AI64">
        <v>214.83</v>
      </c>
      <c r="AJ64">
        <v>0.35</v>
      </c>
      <c r="AK64">
        <v>115.98</v>
      </c>
      <c r="AL64">
        <v>28.53</v>
      </c>
      <c r="AM64">
        <v>42.97</v>
      </c>
      <c r="AN64">
        <v>10</v>
      </c>
      <c r="AO64">
        <v>0.56000000000000005</v>
      </c>
      <c r="AP64">
        <v>0.42</v>
      </c>
      <c r="AQ64">
        <v>12.25</v>
      </c>
      <c r="AR64">
        <v>0</v>
      </c>
      <c r="AS64">
        <v>0.42</v>
      </c>
      <c r="AT64">
        <v>0.66</v>
      </c>
      <c r="AU64">
        <v>67.08</v>
      </c>
      <c r="AV64">
        <v>48.32</v>
      </c>
      <c r="AW64">
        <v>6.85</v>
      </c>
      <c r="AX64">
        <v>150.5</v>
      </c>
      <c r="AY64">
        <v>64.5</v>
      </c>
    </row>
    <row r="65" spans="7:51">
      <c r="G65" t="s">
        <v>107</v>
      </c>
      <c r="H65" s="115">
        <v>600.78</v>
      </c>
      <c r="I65" s="88">
        <v>74.41</v>
      </c>
      <c r="J65" s="88">
        <v>122.9</v>
      </c>
      <c r="K65" s="88">
        <v>69.59</v>
      </c>
      <c r="L65" s="88">
        <v>6.85</v>
      </c>
      <c r="M65" s="116">
        <v>0</v>
      </c>
      <c r="N65" s="115">
        <v>0</v>
      </c>
      <c r="O65" s="88">
        <v>48.5</v>
      </c>
      <c r="P65" s="88">
        <v>0</v>
      </c>
      <c r="Q65" s="88">
        <v>0</v>
      </c>
      <c r="R65" s="88">
        <v>0</v>
      </c>
      <c r="S65" s="116">
        <v>0</v>
      </c>
      <c r="W65">
        <v>0.66</v>
      </c>
      <c r="X65">
        <v>6.77</v>
      </c>
      <c r="Y65">
        <v>0.69</v>
      </c>
      <c r="Z65">
        <v>0.36</v>
      </c>
      <c r="AA65">
        <v>41.56</v>
      </c>
      <c r="AB65">
        <v>8.5</v>
      </c>
      <c r="AC65">
        <v>2.9</v>
      </c>
      <c r="AD65">
        <v>13.84</v>
      </c>
      <c r="AE65">
        <v>62.82</v>
      </c>
      <c r="AF65">
        <v>0</v>
      </c>
      <c r="AG65">
        <v>0.71</v>
      </c>
      <c r="AH65">
        <v>30</v>
      </c>
      <c r="AI65">
        <v>214.83</v>
      </c>
      <c r="AJ65">
        <v>0.35</v>
      </c>
      <c r="AK65">
        <v>115.98</v>
      </c>
      <c r="AL65">
        <v>28.53</v>
      </c>
      <c r="AM65">
        <v>42.97</v>
      </c>
      <c r="AN65">
        <v>10</v>
      </c>
      <c r="AO65">
        <v>0.56000000000000005</v>
      </c>
      <c r="AP65">
        <v>0.42</v>
      </c>
      <c r="AQ65">
        <v>12.25</v>
      </c>
      <c r="AR65">
        <v>0</v>
      </c>
      <c r="AS65">
        <v>0.42</v>
      </c>
      <c r="AT65">
        <v>0.66</v>
      </c>
      <c r="AU65">
        <v>67.08</v>
      </c>
      <c r="AV65">
        <v>48.32</v>
      </c>
      <c r="AW65">
        <v>6.85</v>
      </c>
      <c r="AX65">
        <v>143.5</v>
      </c>
      <c r="AY65">
        <v>61.5</v>
      </c>
    </row>
    <row r="66" spans="7:51">
      <c r="G66" t="s">
        <v>108</v>
      </c>
      <c r="H66" s="115">
        <v>592.38</v>
      </c>
      <c r="I66" s="88">
        <v>70.81</v>
      </c>
      <c r="J66" s="88">
        <v>122.9</v>
      </c>
      <c r="K66" s="88">
        <v>69.59</v>
      </c>
      <c r="L66" s="88">
        <v>6.08</v>
      </c>
      <c r="M66" s="116">
        <v>0</v>
      </c>
      <c r="N66" s="115">
        <v>0</v>
      </c>
      <c r="O66" s="88">
        <v>48.5</v>
      </c>
      <c r="P66" s="88">
        <v>0</v>
      </c>
      <c r="Q66" s="88">
        <v>0</v>
      </c>
      <c r="R66" s="88">
        <v>0</v>
      </c>
      <c r="S66" s="116">
        <v>0</v>
      </c>
      <c r="W66">
        <v>0.66</v>
      </c>
      <c r="X66">
        <v>6.77</v>
      </c>
      <c r="Y66">
        <v>0.69</v>
      </c>
      <c r="Z66">
        <v>0.36</v>
      </c>
      <c r="AA66">
        <v>41.56</v>
      </c>
      <c r="AB66">
        <v>8.5</v>
      </c>
      <c r="AC66">
        <v>2.9</v>
      </c>
      <c r="AD66">
        <v>13.84</v>
      </c>
      <c r="AE66">
        <v>62.82</v>
      </c>
      <c r="AF66">
        <v>0</v>
      </c>
      <c r="AG66">
        <v>0.71</v>
      </c>
      <c r="AH66">
        <v>30</v>
      </c>
      <c r="AI66">
        <v>214.83</v>
      </c>
      <c r="AJ66">
        <v>0.35</v>
      </c>
      <c r="AK66">
        <v>115.98</v>
      </c>
      <c r="AL66">
        <v>28.53</v>
      </c>
      <c r="AM66">
        <v>42.97</v>
      </c>
      <c r="AN66">
        <v>10</v>
      </c>
      <c r="AO66">
        <v>0.56000000000000005</v>
      </c>
      <c r="AP66">
        <v>0.42</v>
      </c>
      <c r="AQ66">
        <v>12.25</v>
      </c>
      <c r="AR66">
        <v>0</v>
      </c>
      <c r="AS66">
        <v>0.42</v>
      </c>
      <c r="AT66">
        <v>0.66</v>
      </c>
      <c r="AU66">
        <v>67.08</v>
      </c>
      <c r="AV66">
        <v>48.32</v>
      </c>
      <c r="AW66">
        <v>6.08</v>
      </c>
      <c r="AX66">
        <v>135.1</v>
      </c>
      <c r="AY66">
        <v>57.9</v>
      </c>
    </row>
    <row r="67" spans="7:51">
      <c r="G67" t="s">
        <v>109</v>
      </c>
      <c r="H67" s="115">
        <v>576.28</v>
      </c>
      <c r="I67" s="88">
        <v>63.91</v>
      </c>
      <c r="J67" s="88">
        <v>122.9</v>
      </c>
      <c r="K67" s="88">
        <v>69.59</v>
      </c>
      <c r="L67" s="88">
        <v>6.03</v>
      </c>
      <c r="M67" s="116">
        <v>0</v>
      </c>
      <c r="N67" s="115">
        <v>0</v>
      </c>
      <c r="O67" s="88">
        <v>48.5</v>
      </c>
      <c r="P67" s="88">
        <v>0</v>
      </c>
      <c r="Q67" s="88">
        <v>0</v>
      </c>
      <c r="R67" s="88">
        <v>0</v>
      </c>
      <c r="S67" s="116">
        <v>0</v>
      </c>
      <c r="W67">
        <v>0.66</v>
      </c>
      <c r="X67">
        <v>6.77</v>
      </c>
      <c r="Y67">
        <v>0.69</v>
      </c>
      <c r="Z67">
        <v>0.36</v>
      </c>
      <c r="AA67">
        <v>41.56</v>
      </c>
      <c r="AB67">
        <v>8.5</v>
      </c>
      <c r="AC67">
        <v>2.9</v>
      </c>
      <c r="AD67">
        <v>13.84</v>
      </c>
      <c r="AE67">
        <v>62.82</v>
      </c>
      <c r="AF67">
        <v>0</v>
      </c>
      <c r="AG67">
        <v>0.71</v>
      </c>
      <c r="AH67">
        <v>30</v>
      </c>
      <c r="AI67">
        <v>214.83</v>
      </c>
      <c r="AJ67">
        <v>0.35</v>
      </c>
      <c r="AK67">
        <v>115.98</v>
      </c>
      <c r="AL67">
        <v>28.53</v>
      </c>
      <c r="AM67">
        <v>42.97</v>
      </c>
      <c r="AN67">
        <v>10</v>
      </c>
      <c r="AO67">
        <v>0.56000000000000005</v>
      </c>
      <c r="AP67">
        <v>0.42</v>
      </c>
      <c r="AQ67">
        <v>12.25</v>
      </c>
      <c r="AR67">
        <v>0</v>
      </c>
      <c r="AS67">
        <v>0.42</v>
      </c>
      <c r="AT67">
        <v>0.66</v>
      </c>
      <c r="AU67">
        <v>67.08</v>
      </c>
      <c r="AV67">
        <v>48.32</v>
      </c>
      <c r="AW67">
        <v>6.03</v>
      </c>
      <c r="AX67">
        <v>119</v>
      </c>
      <c r="AY67">
        <v>51</v>
      </c>
    </row>
    <row r="68" spans="7:51">
      <c r="G68" t="s">
        <v>110</v>
      </c>
      <c r="H68" s="115">
        <v>565.78</v>
      </c>
      <c r="I68" s="88">
        <v>59.41</v>
      </c>
      <c r="J68" s="88">
        <v>122.9</v>
      </c>
      <c r="K68" s="88">
        <v>69.59</v>
      </c>
      <c r="L68" s="88">
        <v>4.82</v>
      </c>
      <c r="M68" s="116">
        <v>0</v>
      </c>
      <c r="N68" s="115">
        <v>0</v>
      </c>
      <c r="O68" s="88">
        <v>48.5</v>
      </c>
      <c r="P68" s="88">
        <v>0</v>
      </c>
      <c r="Q68" s="88">
        <v>0</v>
      </c>
      <c r="R68" s="88">
        <v>0</v>
      </c>
      <c r="S68" s="116">
        <v>0</v>
      </c>
      <c r="W68">
        <v>0.66</v>
      </c>
      <c r="X68">
        <v>6.77</v>
      </c>
      <c r="Y68">
        <v>0.69</v>
      </c>
      <c r="Z68">
        <v>0.36</v>
      </c>
      <c r="AA68">
        <v>41.56</v>
      </c>
      <c r="AB68">
        <v>8.5</v>
      </c>
      <c r="AC68">
        <v>2.9</v>
      </c>
      <c r="AD68">
        <v>13.84</v>
      </c>
      <c r="AE68">
        <v>62.82</v>
      </c>
      <c r="AF68">
        <v>0</v>
      </c>
      <c r="AG68">
        <v>0.71</v>
      </c>
      <c r="AH68">
        <v>30</v>
      </c>
      <c r="AI68">
        <v>214.83</v>
      </c>
      <c r="AJ68">
        <v>0.35</v>
      </c>
      <c r="AK68">
        <v>115.98</v>
      </c>
      <c r="AL68">
        <v>28.53</v>
      </c>
      <c r="AM68">
        <v>42.97</v>
      </c>
      <c r="AN68">
        <v>10</v>
      </c>
      <c r="AO68">
        <v>0.56000000000000005</v>
      </c>
      <c r="AP68">
        <v>0.42</v>
      </c>
      <c r="AQ68">
        <v>12.25</v>
      </c>
      <c r="AR68">
        <v>0</v>
      </c>
      <c r="AS68">
        <v>0.42</v>
      </c>
      <c r="AT68">
        <v>0.66</v>
      </c>
      <c r="AU68">
        <v>67.08</v>
      </c>
      <c r="AV68">
        <v>48.32</v>
      </c>
      <c r="AW68">
        <v>4.82</v>
      </c>
      <c r="AX68">
        <v>108.5</v>
      </c>
      <c r="AY68">
        <v>46.5</v>
      </c>
    </row>
    <row r="69" spans="7:51">
      <c r="G69" t="s">
        <v>111</v>
      </c>
      <c r="H69" s="115">
        <v>550.38</v>
      </c>
      <c r="I69" s="88">
        <v>52.81</v>
      </c>
      <c r="J69" s="88">
        <v>122.9</v>
      </c>
      <c r="K69" s="88">
        <v>69.59</v>
      </c>
      <c r="L69" s="88">
        <v>3.67</v>
      </c>
      <c r="M69" s="116">
        <v>0</v>
      </c>
      <c r="N69" s="115">
        <v>0</v>
      </c>
      <c r="O69" s="88">
        <v>48.5</v>
      </c>
      <c r="P69" s="88">
        <v>0</v>
      </c>
      <c r="Q69" s="88">
        <v>0</v>
      </c>
      <c r="R69" s="88">
        <v>0</v>
      </c>
      <c r="S69" s="116">
        <v>0</v>
      </c>
      <c r="W69">
        <v>0.66</v>
      </c>
      <c r="X69">
        <v>6.77</v>
      </c>
      <c r="Y69">
        <v>0.69</v>
      </c>
      <c r="Z69">
        <v>0.36</v>
      </c>
      <c r="AA69">
        <v>41.56</v>
      </c>
      <c r="AB69">
        <v>8.5</v>
      </c>
      <c r="AC69">
        <v>2.9</v>
      </c>
      <c r="AD69">
        <v>13.84</v>
      </c>
      <c r="AE69">
        <v>62.82</v>
      </c>
      <c r="AF69">
        <v>0</v>
      </c>
      <c r="AG69">
        <v>0.71</v>
      </c>
      <c r="AH69">
        <v>30</v>
      </c>
      <c r="AI69">
        <v>214.83</v>
      </c>
      <c r="AJ69">
        <v>0.35</v>
      </c>
      <c r="AK69">
        <v>115.98</v>
      </c>
      <c r="AL69">
        <v>28.53</v>
      </c>
      <c r="AM69">
        <v>42.97</v>
      </c>
      <c r="AN69">
        <v>10</v>
      </c>
      <c r="AO69">
        <v>0.56000000000000005</v>
      </c>
      <c r="AP69">
        <v>0.42</v>
      </c>
      <c r="AQ69">
        <v>12.25</v>
      </c>
      <c r="AR69">
        <v>0</v>
      </c>
      <c r="AS69">
        <v>0.42</v>
      </c>
      <c r="AT69">
        <v>0.66</v>
      </c>
      <c r="AU69">
        <v>67.08</v>
      </c>
      <c r="AV69">
        <v>48.32</v>
      </c>
      <c r="AW69">
        <v>3.67</v>
      </c>
      <c r="AX69">
        <v>93.1</v>
      </c>
      <c r="AY69">
        <v>39.9</v>
      </c>
    </row>
    <row r="70" spans="7:51">
      <c r="G70" t="s">
        <v>112</v>
      </c>
      <c r="H70" s="115">
        <v>532.88</v>
      </c>
      <c r="I70" s="88">
        <v>45.31</v>
      </c>
      <c r="J70" s="88">
        <v>125.12</v>
      </c>
      <c r="K70" s="88">
        <v>69.59</v>
      </c>
      <c r="L70" s="88">
        <v>3.57</v>
      </c>
      <c r="M70" s="116">
        <v>0</v>
      </c>
      <c r="N70" s="115">
        <v>0</v>
      </c>
      <c r="O70" s="88">
        <v>48.5</v>
      </c>
      <c r="P70" s="88">
        <v>0</v>
      </c>
      <c r="Q70" s="88">
        <v>0</v>
      </c>
      <c r="R70" s="88">
        <v>0</v>
      </c>
      <c r="S70" s="116">
        <v>0</v>
      </c>
      <c r="W70">
        <v>0.66</v>
      </c>
      <c r="X70">
        <v>6.77</v>
      </c>
      <c r="Y70">
        <v>0.69</v>
      </c>
      <c r="Z70">
        <v>0.36</v>
      </c>
      <c r="AA70">
        <v>41.56</v>
      </c>
      <c r="AB70">
        <v>8.5</v>
      </c>
      <c r="AC70">
        <v>2.9</v>
      </c>
      <c r="AD70">
        <v>13.84</v>
      </c>
      <c r="AE70">
        <v>62.82</v>
      </c>
      <c r="AF70">
        <v>0</v>
      </c>
      <c r="AG70">
        <v>0.71</v>
      </c>
      <c r="AH70">
        <v>30</v>
      </c>
      <c r="AI70">
        <v>214.83</v>
      </c>
      <c r="AJ70">
        <v>0.35</v>
      </c>
      <c r="AK70">
        <v>115.98</v>
      </c>
      <c r="AL70">
        <v>28.53</v>
      </c>
      <c r="AM70">
        <v>42.97</v>
      </c>
      <c r="AN70">
        <v>10</v>
      </c>
      <c r="AO70">
        <v>0.56000000000000005</v>
      </c>
      <c r="AP70">
        <v>0.42</v>
      </c>
      <c r="AQ70">
        <v>12.25</v>
      </c>
      <c r="AR70">
        <v>0</v>
      </c>
      <c r="AS70">
        <v>0.42</v>
      </c>
      <c r="AT70">
        <v>0.66</v>
      </c>
      <c r="AU70">
        <v>69.3</v>
      </c>
      <c r="AV70">
        <v>48.32</v>
      </c>
      <c r="AW70">
        <v>3.57</v>
      </c>
      <c r="AX70">
        <v>75.599999999999994</v>
      </c>
      <c r="AY70">
        <v>32.4</v>
      </c>
    </row>
    <row r="71" spans="7:51">
      <c r="G71" t="s">
        <v>113</v>
      </c>
      <c r="H71" s="115">
        <v>521.30999999999995</v>
      </c>
      <c r="I71" s="88">
        <v>39.909999999999997</v>
      </c>
      <c r="J71" s="88">
        <v>137.01</v>
      </c>
      <c r="K71" s="88">
        <v>69.59</v>
      </c>
      <c r="L71" s="88">
        <v>0.96</v>
      </c>
      <c r="M71" s="116">
        <v>0</v>
      </c>
      <c r="N71" s="115">
        <v>0</v>
      </c>
      <c r="O71" s="88">
        <v>48.5</v>
      </c>
      <c r="P71" s="88">
        <v>0</v>
      </c>
      <c r="Q71" s="88">
        <v>0</v>
      </c>
      <c r="R71" s="88">
        <v>0</v>
      </c>
      <c r="S71" s="116">
        <v>0</v>
      </c>
      <c r="W71">
        <v>0.66</v>
      </c>
      <c r="X71">
        <v>6.77</v>
      </c>
      <c r="Y71">
        <v>0.69</v>
      </c>
      <c r="Z71">
        <v>0.36</v>
      </c>
      <c r="AA71">
        <v>41.56</v>
      </c>
      <c r="AB71">
        <v>8.5</v>
      </c>
      <c r="AC71">
        <v>2.9</v>
      </c>
      <c r="AD71">
        <v>13.94</v>
      </c>
      <c r="AE71">
        <v>62.82</v>
      </c>
      <c r="AF71">
        <v>0</v>
      </c>
      <c r="AG71">
        <v>0.71</v>
      </c>
      <c r="AH71">
        <v>30</v>
      </c>
      <c r="AI71">
        <v>214.83</v>
      </c>
      <c r="AJ71">
        <v>0.35</v>
      </c>
      <c r="AK71">
        <v>115.98</v>
      </c>
      <c r="AL71">
        <v>29.56</v>
      </c>
      <c r="AM71">
        <v>42.97</v>
      </c>
      <c r="AN71">
        <v>10</v>
      </c>
      <c r="AO71">
        <v>0.56000000000000005</v>
      </c>
      <c r="AP71">
        <v>0.42</v>
      </c>
      <c r="AQ71">
        <v>12.25</v>
      </c>
      <c r="AR71">
        <v>0</v>
      </c>
      <c r="AS71">
        <v>0.42</v>
      </c>
      <c r="AT71">
        <v>0.66</v>
      </c>
      <c r="AU71">
        <v>81.09</v>
      </c>
      <c r="AV71">
        <v>48.32</v>
      </c>
      <c r="AW71">
        <v>0.96</v>
      </c>
      <c r="AX71">
        <v>63</v>
      </c>
      <c r="AY71">
        <v>27</v>
      </c>
    </row>
    <row r="72" spans="7:51">
      <c r="G72" t="s">
        <v>114</v>
      </c>
      <c r="H72" s="115">
        <v>508.71</v>
      </c>
      <c r="I72" s="88">
        <v>34.510000000000005</v>
      </c>
      <c r="J72" s="88">
        <v>137.01</v>
      </c>
      <c r="K72" s="88">
        <v>69.59</v>
      </c>
      <c r="L72" s="88">
        <v>0</v>
      </c>
      <c r="M72" s="116">
        <v>0</v>
      </c>
      <c r="N72" s="115">
        <v>0</v>
      </c>
      <c r="O72" s="88">
        <v>48.5</v>
      </c>
      <c r="P72" s="88">
        <v>0</v>
      </c>
      <c r="Q72" s="88">
        <v>0</v>
      </c>
      <c r="R72" s="88">
        <v>0</v>
      </c>
      <c r="S72" s="116">
        <v>0</v>
      </c>
      <c r="W72">
        <v>0.66</v>
      </c>
      <c r="X72">
        <v>6.77</v>
      </c>
      <c r="Y72">
        <v>0.69</v>
      </c>
      <c r="Z72">
        <v>0.36</v>
      </c>
      <c r="AA72">
        <v>41.56</v>
      </c>
      <c r="AB72">
        <v>8.5</v>
      </c>
      <c r="AC72">
        <v>2.9</v>
      </c>
      <c r="AD72">
        <v>13.94</v>
      </c>
      <c r="AE72">
        <v>62.82</v>
      </c>
      <c r="AF72">
        <v>0</v>
      </c>
      <c r="AG72">
        <v>0.71</v>
      </c>
      <c r="AH72">
        <v>30</v>
      </c>
      <c r="AI72">
        <v>214.83</v>
      </c>
      <c r="AJ72">
        <v>0.35</v>
      </c>
      <c r="AK72">
        <v>115.98</v>
      </c>
      <c r="AL72">
        <v>29.56</v>
      </c>
      <c r="AM72">
        <v>42.97</v>
      </c>
      <c r="AN72">
        <v>10</v>
      </c>
      <c r="AO72">
        <v>0.56000000000000005</v>
      </c>
      <c r="AP72">
        <v>0.42</v>
      </c>
      <c r="AQ72">
        <v>12.25</v>
      </c>
      <c r="AR72">
        <v>0</v>
      </c>
      <c r="AS72">
        <v>0.42</v>
      </c>
      <c r="AT72">
        <v>0.66</v>
      </c>
      <c r="AU72">
        <v>81.09</v>
      </c>
      <c r="AV72">
        <v>48.32</v>
      </c>
      <c r="AW72">
        <v>0</v>
      </c>
      <c r="AX72">
        <v>50.4</v>
      </c>
      <c r="AY72">
        <v>21.6</v>
      </c>
    </row>
    <row r="73" spans="7:51">
      <c r="G73" t="s">
        <v>115</v>
      </c>
      <c r="H73" s="115">
        <v>496.81</v>
      </c>
      <c r="I73" s="88">
        <v>29.41</v>
      </c>
      <c r="J73" s="88">
        <v>190.07</v>
      </c>
      <c r="K73" s="88">
        <v>69.59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0.66</v>
      </c>
      <c r="X73">
        <v>6.77</v>
      </c>
      <c r="Y73">
        <v>0.69</v>
      </c>
      <c r="Z73">
        <v>0.36</v>
      </c>
      <c r="AA73">
        <v>41.56</v>
      </c>
      <c r="AB73">
        <v>0</v>
      </c>
      <c r="AC73">
        <v>2.9</v>
      </c>
      <c r="AD73">
        <v>13.94</v>
      </c>
      <c r="AE73">
        <v>62.82</v>
      </c>
      <c r="AF73">
        <v>0</v>
      </c>
      <c r="AG73">
        <v>0.71</v>
      </c>
      <c r="AH73">
        <v>0</v>
      </c>
      <c r="AI73">
        <v>214.83</v>
      </c>
      <c r="AJ73">
        <v>0.35</v>
      </c>
      <c r="AK73">
        <v>115.98</v>
      </c>
      <c r="AL73">
        <v>29.56</v>
      </c>
      <c r="AM73">
        <v>42.97</v>
      </c>
      <c r="AN73">
        <v>0</v>
      </c>
      <c r="AO73">
        <v>0.56000000000000005</v>
      </c>
      <c r="AP73">
        <v>0.42</v>
      </c>
      <c r="AQ73">
        <v>12.25</v>
      </c>
      <c r="AR73">
        <v>0</v>
      </c>
      <c r="AS73">
        <v>0.42</v>
      </c>
      <c r="AT73">
        <v>0.66</v>
      </c>
      <c r="AU73">
        <v>134.15</v>
      </c>
      <c r="AV73">
        <v>48.32</v>
      </c>
      <c r="AW73">
        <v>0</v>
      </c>
      <c r="AX73">
        <v>38.5</v>
      </c>
      <c r="AY73">
        <v>16.5</v>
      </c>
    </row>
    <row r="74" spans="7:51">
      <c r="G74" t="s">
        <v>116</v>
      </c>
      <c r="H74" s="115">
        <v>489.81</v>
      </c>
      <c r="I74" s="88">
        <v>26.41</v>
      </c>
      <c r="J74" s="88">
        <v>249.22000000000003</v>
      </c>
      <c r="K74" s="88">
        <v>69.59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0.66</v>
      </c>
      <c r="X74">
        <v>6.77</v>
      </c>
      <c r="Y74">
        <v>0.69</v>
      </c>
      <c r="Z74">
        <v>0.36</v>
      </c>
      <c r="AA74">
        <v>41.56</v>
      </c>
      <c r="AB74">
        <v>0</v>
      </c>
      <c r="AC74">
        <v>2.9</v>
      </c>
      <c r="AD74">
        <v>13.94</v>
      </c>
      <c r="AE74">
        <v>62.82</v>
      </c>
      <c r="AF74">
        <v>0</v>
      </c>
      <c r="AG74">
        <v>0.71</v>
      </c>
      <c r="AH74">
        <v>0</v>
      </c>
      <c r="AI74">
        <v>214.83</v>
      </c>
      <c r="AJ74">
        <v>0.35</v>
      </c>
      <c r="AK74">
        <v>115.98</v>
      </c>
      <c r="AL74">
        <v>29.56</v>
      </c>
      <c r="AM74">
        <v>42.97</v>
      </c>
      <c r="AN74">
        <v>0</v>
      </c>
      <c r="AO74">
        <v>0.56000000000000005</v>
      </c>
      <c r="AP74">
        <v>0.42</v>
      </c>
      <c r="AQ74">
        <v>12.25</v>
      </c>
      <c r="AR74">
        <v>0</v>
      </c>
      <c r="AS74">
        <v>0.42</v>
      </c>
      <c r="AT74">
        <v>0.66</v>
      </c>
      <c r="AU74">
        <v>193.3</v>
      </c>
      <c r="AV74">
        <v>48.32</v>
      </c>
      <c r="AW74">
        <v>0</v>
      </c>
      <c r="AX74">
        <v>31.5</v>
      </c>
      <c r="AY74">
        <v>13.5</v>
      </c>
    </row>
    <row r="75" spans="7:51">
      <c r="G75" t="s">
        <v>117</v>
      </c>
      <c r="H75" s="115">
        <v>481.41</v>
      </c>
      <c r="I75" s="88">
        <v>59.279999999999994</v>
      </c>
      <c r="J75" s="88">
        <v>249.22000000000003</v>
      </c>
      <c r="K75" s="88">
        <v>69.59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0.66</v>
      </c>
      <c r="X75">
        <v>6.77</v>
      </c>
      <c r="Y75">
        <v>0.69</v>
      </c>
      <c r="Z75">
        <v>0.36</v>
      </c>
      <c r="AA75">
        <v>41.56</v>
      </c>
      <c r="AB75">
        <v>0</v>
      </c>
      <c r="AC75">
        <v>2.9</v>
      </c>
      <c r="AD75">
        <v>13.94</v>
      </c>
      <c r="AE75">
        <v>62.82</v>
      </c>
      <c r="AF75">
        <v>0</v>
      </c>
      <c r="AG75">
        <v>0.71</v>
      </c>
      <c r="AH75">
        <v>0</v>
      </c>
      <c r="AI75">
        <v>214.83</v>
      </c>
      <c r="AJ75">
        <v>0.35</v>
      </c>
      <c r="AK75">
        <v>115.98</v>
      </c>
      <c r="AL75">
        <v>29.56</v>
      </c>
      <c r="AM75">
        <v>42.97</v>
      </c>
      <c r="AN75">
        <v>0</v>
      </c>
      <c r="AO75">
        <v>0.56000000000000005</v>
      </c>
      <c r="AP75">
        <v>0.42</v>
      </c>
      <c r="AQ75">
        <v>12.25</v>
      </c>
      <c r="AR75">
        <v>36.47</v>
      </c>
      <c r="AS75">
        <v>0.42</v>
      </c>
      <c r="AT75">
        <v>0.66</v>
      </c>
      <c r="AU75">
        <v>193.3</v>
      </c>
      <c r="AV75">
        <v>48.32</v>
      </c>
      <c r="AW75">
        <v>0</v>
      </c>
      <c r="AX75">
        <v>23.1</v>
      </c>
      <c r="AY75">
        <v>9.9</v>
      </c>
    </row>
    <row r="76" spans="7:51">
      <c r="G76" t="s">
        <v>118</v>
      </c>
      <c r="H76" s="115">
        <v>465.31</v>
      </c>
      <c r="I76" s="88">
        <v>52.379999999999995</v>
      </c>
      <c r="J76" s="88">
        <v>249.22000000000003</v>
      </c>
      <c r="K76" s="88">
        <v>69.59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0.66</v>
      </c>
      <c r="X76">
        <v>6.77</v>
      </c>
      <c r="Y76">
        <v>0.69</v>
      </c>
      <c r="Z76">
        <v>0.36</v>
      </c>
      <c r="AA76">
        <v>41.56</v>
      </c>
      <c r="AB76">
        <v>0</v>
      </c>
      <c r="AC76">
        <v>2.9</v>
      </c>
      <c r="AD76">
        <v>13.94</v>
      </c>
      <c r="AE76">
        <v>62.82</v>
      </c>
      <c r="AF76">
        <v>0</v>
      </c>
      <c r="AG76">
        <v>0.71</v>
      </c>
      <c r="AH76">
        <v>0</v>
      </c>
      <c r="AI76">
        <v>214.83</v>
      </c>
      <c r="AJ76">
        <v>0.35</v>
      </c>
      <c r="AK76">
        <v>115.98</v>
      </c>
      <c r="AL76">
        <v>29.56</v>
      </c>
      <c r="AM76">
        <v>42.97</v>
      </c>
      <c r="AN76">
        <v>0</v>
      </c>
      <c r="AO76">
        <v>0.56000000000000005</v>
      </c>
      <c r="AP76">
        <v>0.42</v>
      </c>
      <c r="AQ76">
        <v>12.25</v>
      </c>
      <c r="AR76">
        <v>36.47</v>
      </c>
      <c r="AS76">
        <v>0.42</v>
      </c>
      <c r="AT76">
        <v>0.66</v>
      </c>
      <c r="AU76">
        <v>193.3</v>
      </c>
      <c r="AV76">
        <v>48.32</v>
      </c>
      <c r="AW76">
        <v>0</v>
      </c>
      <c r="AX76">
        <v>7</v>
      </c>
      <c r="AY76">
        <v>3</v>
      </c>
    </row>
    <row r="77" spans="7:51">
      <c r="G77" t="s">
        <v>119</v>
      </c>
      <c r="H77" s="115">
        <v>461.81</v>
      </c>
      <c r="I77" s="88">
        <v>50.879999999999995</v>
      </c>
      <c r="J77" s="88">
        <v>249.22000000000003</v>
      </c>
      <c r="K77" s="88">
        <v>69.59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0.66</v>
      </c>
      <c r="X77">
        <v>6.77</v>
      </c>
      <c r="Y77">
        <v>0.69</v>
      </c>
      <c r="Z77">
        <v>0.36</v>
      </c>
      <c r="AA77">
        <v>41.56</v>
      </c>
      <c r="AB77">
        <v>0</v>
      </c>
      <c r="AC77">
        <v>2.9</v>
      </c>
      <c r="AD77">
        <v>13.94</v>
      </c>
      <c r="AE77">
        <v>62.82</v>
      </c>
      <c r="AF77">
        <v>0</v>
      </c>
      <c r="AG77">
        <v>0.71</v>
      </c>
      <c r="AH77">
        <v>0</v>
      </c>
      <c r="AI77">
        <v>214.83</v>
      </c>
      <c r="AJ77">
        <v>0.35</v>
      </c>
      <c r="AK77">
        <v>115.98</v>
      </c>
      <c r="AL77">
        <v>29.56</v>
      </c>
      <c r="AM77">
        <v>42.97</v>
      </c>
      <c r="AN77">
        <v>0</v>
      </c>
      <c r="AO77">
        <v>0.56000000000000005</v>
      </c>
      <c r="AP77">
        <v>0.42</v>
      </c>
      <c r="AQ77">
        <v>12.25</v>
      </c>
      <c r="AR77">
        <v>36.47</v>
      </c>
      <c r="AS77">
        <v>0.42</v>
      </c>
      <c r="AT77">
        <v>0.66</v>
      </c>
      <c r="AU77">
        <v>193.3</v>
      </c>
      <c r="AV77">
        <v>48.32</v>
      </c>
      <c r="AW77">
        <v>0</v>
      </c>
      <c r="AX77">
        <v>3.5</v>
      </c>
      <c r="AY77">
        <v>1.5</v>
      </c>
    </row>
    <row r="78" spans="7:51">
      <c r="G78" t="s">
        <v>120</v>
      </c>
      <c r="H78" s="115">
        <v>458.31</v>
      </c>
      <c r="I78" s="88">
        <v>49.379999999999995</v>
      </c>
      <c r="J78" s="88">
        <v>249.22000000000003</v>
      </c>
      <c r="K78" s="88">
        <v>69.59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0.66</v>
      </c>
      <c r="X78">
        <v>6.77</v>
      </c>
      <c r="Y78">
        <v>0.69</v>
      </c>
      <c r="Z78">
        <v>0.36</v>
      </c>
      <c r="AA78">
        <v>41.56</v>
      </c>
      <c r="AB78">
        <v>0</v>
      </c>
      <c r="AC78">
        <v>2.9</v>
      </c>
      <c r="AD78">
        <v>13.94</v>
      </c>
      <c r="AE78">
        <v>62.82</v>
      </c>
      <c r="AF78">
        <v>0</v>
      </c>
      <c r="AG78">
        <v>0.71</v>
      </c>
      <c r="AH78">
        <v>0</v>
      </c>
      <c r="AI78">
        <v>214.83</v>
      </c>
      <c r="AJ78">
        <v>0.35</v>
      </c>
      <c r="AK78">
        <v>115.98</v>
      </c>
      <c r="AL78">
        <v>29.56</v>
      </c>
      <c r="AM78">
        <v>42.97</v>
      </c>
      <c r="AN78">
        <v>0</v>
      </c>
      <c r="AO78">
        <v>0.56000000000000005</v>
      </c>
      <c r="AP78">
        <v>0.42</v>
      </c>
      <c r="AQ78">
        <v>12.25</v>
      </c>
      <c r="AR78">
        <v>36.47</v>
      </c>
      <c r="AS78">
        <v>0.42</v>
      </c>
      <c r="AT78">
        <v>0.66</v>
      </c>
      <c r="AU78">
        <v>193.3</v>
      </c>
      <c r="AV78">
        <v>48.32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458.31</v>
      </c>
      <c r="I79" s="88">
        <v>49.379999999999995</v>
      </c>
      <c r="J79" s="88">
        <v>249.3</v>
      </c>
      <c r="K79" s="88">
        <v>69.59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0.66</v>
      </c>
      <c r="X79">
        <v>6.77</v>
      </c>
      <c r="Y79">
        <v>0.69</v>
      </c>
      <c r="Z79">
        <v>0.36</v>
      </c>
      <c r="AA79">
        <v>41.56</v>
      </c>
      <c r="AB79">
        <v>0</v>
      </c>
      <c r="AC79">
        <v>2.9</v>
      </c>
      <c r="AD79">
        <v>14.02</v>
      </c>
      <c r="AE79">
        <v>62.82</v>
      </c>
      <c r="AF79">
        <v>0</v>
      </c>
      <c r="AG79">
        <v>0.71</v>
      </c>
      <c r="AH79">
        <v>0</v>
      </c>
      <c r="AI79">
        <v>214.83</v>
      </c>
      <c r="AJ79">
        <v>0.35</v>
      </c>
      <c r="AK79">
        <v>115.98</v>
      </c>
      <c r="AL79">
        <v>29.56</v>
      </c>
      <c r="AM79">
        <v>42.97</v>
      </c>
      <c r="AN79">
        <v>0</v>
      </c>
      <c r="AO79">
        <v>0.56000000000000005</v>
      </c>
      <c r="AP79">
        <v>0.42</v>
      </c>
      <c r="AQ79">
        <v>12.25</v>
      </c>
      <c r="AR79">
        <v>36.47</v>
      </c>
      <c r="AS79">
        <v>0.42</v>
      </c>
      <c r="AT79">
        <v>0.66</v>
      </c>
      <c r="AU79">
        <v>193.3</v>
      </c>
      <c r="AV79">
        <v>48.32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458.31</v>
      </c>
      <c r="I80" s="88">
        <v>49.379999999999995</v>
      </c>
      <c r="J80" s="88">
        <v>249.3</v>
      </c>
      <c r="K80" s="88">
        <v>69.59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0.66</v>
      </c>
      <c r="X80">
        <v>6.77</v>
      </c>
      <c r="Y80">
        <v>0.69</v>
      </c>
      <c r="Z80">
        <v>0.36</v>
      </c>
      <c r="AA80">
        <v>41.56</v>
      </c>
      <c r="AB80">
        <v>0</v>
      </c>
      <c r="AC80">
        <v>2.9</v>
      </c>
      <c r="AD80">
        <v>14.02</v>
      </c>
      <c r="AE80">
        <v>62.82</v>
      </c>
      <c r="AF80">
        <v>0</v>
      </c>
      <c r="AG80">
        <v>0.71</v>
      </c>
      <c r="AH80">
        <v>0</v>
      </c>
      <c r="AI80">
        <v>214.83</v>
      </c>
      <c r="AJ80">
        <v>0.35</v>
      </c>
      <c r="AK80">
        <v>115.98</v>
      </c>
      <c r="AL80">
        <v>29.56</v>
      </c>
      <c r="AM80">
        <v>42.97</v>
      </c>
      <c r="AN80">
        <v>0</v>
      </c>
      <c r="AO80">
        <v>0.56000000000000005</v>
      </c>
      <c r="AP80">
        <v>0.42</v>
      </c>
      <c r="AQ80">
        <v>12.25</v>
      </c>
      <c r="AR80">
        <v>36.47</v>
      </c>
      <c r="AS80">
        <v>0.42</v>
      </c>
      <c r="AT80">
        <v>0.66</v>
      </c>
      <c r="AU80">
        <v>193.3</v>
      </c>
      <c r="AV80">
        <v>48.32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458.31</v>
      </c>
      <c r="I81" s="88">
        <v>49.379999999999995</v>
      </c>
      <c r="J81" s="88">
        <v>249.3</v>
      </c>
      <c r="K81" s="88">
        <v>69.59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0.66</v>
      </c>
      <c r="X81">
        <v>6.77</v>
      </c>
      <c r="Y81">
        <v>0.69</v>
      </c>
      <c r="Z81">
        <v>0.36</v>
      </c>
      <c r="AA81">
        <v>41.56</v>
      </c>
      <c r="AB81">
        <v>0</v>
      </c>
      <c r="AC81">
        <v>2.9</v>
      </c>
      <c r="AD81">
        <v>14.02</v>
      </c>
      <c r="AE81">
        <v>62.82</v>
      </c>
      <c r="AF81">
        <v>0</v>
      </c>
      <c r="AG81">
        <v>0.71</v>
      </c>
      <c r="AH81">
        <v>0</v>
      </c>
      <c r="AI81">
        <v>214.83</v>
      </c>
      <c r="AJ81">
        <v>0.35</v>
      </c>
      <c r="AK81">
        <v>115.98</v>
      </c>
      <c r="AL81">
        <v>29.56</v>
      </c>
      <c r="AM81">
        <v>42.97</v>
      </c>
      <c r="AN81">
        <v>0</v>
      </c>
      <c r="AO81">
        <v>0.56000000000000005</v>
      </c>
      <c r="AP81">
        <v>0.42</v>
      </c>
      <c r="AQ81">
        <v>12.25</v>
      </c>
      <c r="AR81">
        <v>36.47</v>
      </c>
      <c r="AS81">
        <v>0.42</v>
      </c>
      <c r="AT81">
        <v>0.66</v>
      </c>
      <c r="AU81">
        <v>193.3</v>
      </c>
      <c r="AV81">
        <v>48.32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458.31</v>
      </c>
      <c r="I82" s="88">
        <v>49.379999999999995</v>
      </c>
      <c r="J82" s="88">
        <v>249.3</v>
      </c>
      <c r="K82" s="88">
        <v>69.59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0.66</v>
      </c>
      <c r="X82">
        <v>6.77</v>
      </c>
      <c r="Y82">
        <v>0.69</v>
      </c>
      <c r="Z82">
        <v>0.36</v>
      </c>
      <c r="AA82">
        <v>41.56</v>
      </c>
      <c r="AB82">
        <v>0</v>
      </c>
      <c r="AC82">
        <v>2.9</v>
      </c>
      <c r="AD82">
        <v>14.02</v>
      </c>
      <c r="AE82">
        <v>62.82</v>
      </c>
      <c r="AF82">
        <v>0</v>
      </c>
      <c r="AG82">
        <v>0.71</v>
      </c>
      <c r="AH82">
        <v>0</v>
      </c>
      <c r="AI82">
        <v>214.83</v>
      </c>
      <c r="AJ82">
        <v>0.35</v>
      </c>
      <c r="AK82">
        <v>115.98</v>
      </c>
      <c r="AL82">
        <v>29.56</v>
      </c>
      <c r="AM82">
        <v>42.97</v>
      </c>
      <c r="AN82">
        <v>0</v>
      </c>
      <c r="AO82">
        <v>0.56000000000000005</v>
      </c>
      <c r="AP82">
        <v>0.42</v>
      </c>
      <c r="AQ82">
        <v>12.25</v>
      </c>
      <c r="AR82">
        <v>36.47</v>
      </c>
      <c r="AS82">
        <v>0.42</v>
      </c>
      <c r="AT82">
        <v>0.66</v>
      </c>
      <c r="AU82">
        <v>193.3</v>
      </c>
      <c r="AV82">
        <v>48.32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458.33</v>
      </c>
      <c r="I83" s="88">
        <v>49.36</v>
      </c>
      <c r="J83" s="88">
        <v>249.3</v>
      </c>
      <c r="K83" s="88">
        <v>69.59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0.64</v>
      </c>
      <c r="X83">
        <v>6.77</v>
      </c>
      <c r="Y83">
        <v>0.7</v>
      </c>
      <c r="Z83">
        <v>0.36</v>
      </c>
      <c r="AA83">
        <v>41.56</v>
      </c>
      <c r="AB83">
        <v>0</v>
      </c>
      <c r="AC83">
        <v>2.9</v>
      </c>
      <c r="AD83">
        <v>14.02</v>
      </c>
      <c r="AE83">
        <v>62.82</v>
      </c>
      <c r="AF83">
        <v>0</v>
      </c>
      <c r="AG83">
        <v>0.72</v>
      </c>
      <c r="AH83">
        <v>0</v>
      </c>
      <c r="AI83">
        <v>214.83</v>
      </c>
      <c r="AJ83">
        <v>0.37</v>
      </c>
      <c r="AK83">
        <v>115.98</v>
      </c>
      <c r="AL83">
        <v>29.56</v>
      </c>
      <c r="AM83">
        <v>42.97</v>
      </c>
      <c r="AN83">
        <v>0</v>
      </c>
      <c r="AO83">
        <v>0.56000000000000005</v>
      </c>
      <c r="AP83">
        <v>0.42</v>
      </c>
      <c r="AQ83">
        <v>12.25</v>
      </c>
      <c r="AR83">
        <v>36.47</v>
      </c>
      <c r="AS83">
        <v>0.42</v>
      </c>
      <c r="AT83">
        <v>0.64</v>
      </c>
      <c r="AU83">
        <v>193.3</v>
      </c>
      <c r="AV83">
        <v>48.32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458.33</v>
      </c>
      <c r="I84" s="88">
        <v>49.36</v>
      </c>
      <c r="J84" s="88">
        <v>249.3</v>
      </c>
      <c r="K84" s="88">
        <v>69.59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0.64</v>
      </c>
      <c r="X84">
        <v>6.77</v>
      </c>
      <c r="Y84">
        <v>0.7</v>
      </c>
      <c r="Z84">
        <v>0.36</v>
      </c>
      <c r="AA84">
        <v>41.56</v>
      </c>
      <c r="AB84">
        <v>0</v>
      </c>
      <c r="AC84">
        <v>2.9</v>
      </c>
      <c r="AD84">
        <v>14.02</v>
      </c>
      <c r="AE84">
        <v>62.82</v>
      </c>
      <c r="AF84">
        <v>0</v>
      </c>
      <c r="AG84">
        <v>0.72</v>
      </c>
      <c r="AH84">
        <v>0</v>
      </c>
      <c r="AI84">
        <v>214.83</v>
      </c>
      <c r="AJ84">
        <v>0.37</v>
      </c>
      <c r="AK84">
        <v>115.98</v>
      </c>
      <c r="AL84">
        <v>29.56</v>
      </c>
      <c r="AM84">
        <v>42.97</v>
      </c>
      <c r="AN84">
        <v>0</v>
      </c>
      <c r="AO84">
        <v>0.56000000000000005</v>
      </c>
      <c r="AP84">
        <v>0.42</v>
      </c>
      <c r="AQ84">
        <v>12.25</v>
      </c>
      <c r="AR84">
        <v>36.47</v>
      </c>
      <c r="AS84">
        <v>0.42</v>
      </c>
      <c r="AT84">
        <v>0.64</v>
      </c>
      <c r="AU84">
        <v>193.3</v>
      </c>
      <c r="AV84">
        <v>48.32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458.33</v>
      </c>
      <c r="I85" s="88">
        <v>49.36</v>
      </c>
      <c r="J85" s="88">
        <v>249.3</v>
      </c>
      <c r="K85" s="88">
        <v>69.59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0.64</v>
      </c>
      <c r="X85">
        <v>6.77</v>
      </c>
      <c r="Y85">
        <v>0.7</v>
      </c>
      <c r="Z85">
        <v>0.36</v>
      </c>
      <c r="AA85">
        <v>41.56</v>
      </c>
      <c r="AB85">
        <v>0</v>
      </c>
      <c r="AC85">
        <v>2.9</v>
      </c>
      <c r="AD85">
        <v>14.02</v>
      </c>
      <c r="AE85">
        <v>62.82</v>
      </c>
      <c r="AF85">
        <v>0</v>
      </c>
      <c r="AG85">
        <v>0.72</v>
      </c>
      <c r="AH85">
        <v>0</v>
      </c>
      <c r="AI85">
        <v>214.83</v>
      </c>
      <c r="AJ85">
        <v>0.37</v>
      </c>
      <c r="AK85">
        <v>115.98</v>
      </c>
      <c r="AL85">
        <v>29.56</v>
      </c>
      <c r="AM85">
        <v>42.97</v>
      </c>
      <c r="AN85">
        <v>0</v>
      </c>
      <c r="AO85">
        <v>0.56000000000000005</v>
      </c>
      <c r="AP85">
        <v>0.42</v>
      </c>
      <c r="AQ85">
        <v>12.25</v>
      </c>
      <c r="AR85">
        <v>36.47</v>
      </c>
      <c r="AS85">
        <v>0.42</v>
      </c>
      <c r="AT85">
        <v>0.64</v>
      </c>
      <c r="AU85">
        <v>193.3</v>
      </c>
      <c r="AV85">
        <v>48.32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458.33</v>
      </c>
      <c r="I86" s="88">
        <v>49.36</v>
      </c>
      <c r="J86" s="88">
        <v>249.3</v>
      </c>
      <c r="K86" s="88">
        <v>69.59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0.64</v>
      </c>
      <c r="X86">
        <v>6.77</v>
      </c>
      <c r="Y86">
        <v>0.7</v>
      </c>
      <c r="Z86">
        <v>0.36</v>
      </c>
      <c r="AA86">
        <v>41.56</v>
      </c>
      <c r="AB86">
        <v>0</v>
      </c>
      <c r="AC86">
        <v>2.9</v>
      </c>
      <c r="AD86">
        <v>14.02</v>
      </c>
      <c r="AE86">
        <v>62.82</v>
      </c>
      <c r="AF86">
        <v>0</v>
      </c>
      <c r="AG86">
        <v>0.72</v>
      </c>
      <c r="AH86">
        <v>0</v>
      </c>
      <c r="AI86">
        <v>214.83</v>
      </c>
      <c r="AJ86">
        <v>0.37</v>
      </c>
      <c r="AK86">
        <v>115.98</v>
      </c>
      <c r="AL86">
        <v>29.56</v>
      </c>
      <c r="AM86">
        <v>42.97</v>
      </c>
      <c r="AN86">
        <v>0</v>
      </c>
      <c r="AO86">
        <v>0.56000000000000005</v>
      </c>
      <c r="AP86">
        <v>0.42</v>
      </c>
      <c r="AQ86">
        <v>12.25</v>
      </c>
      <c r="AR86">
        <v>36.47</v>
      </c>
      <c r="AS86">
        <v>0.42</v>
      </c>
      <c r="AT86">
        <v>0.64</v>
      </c>
      <c r="AU86">
        <v>193.3</v>
      </c>
      <c r="AV86">
        <v>48.32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458.33</v>
      </c>
      <c r="I87" s="88">
        <v>49.36</v>
      </c>
      <c r="J87" s="88">
        <v>190.15</v>
      </c>
      <c r="K87" s="88">
        <v>69.59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0.64</v>
      </c>
      <c r="X87">
        <v>6.77</v>
      </c>
      <c r="Y87">
        <v>0.7</v>
      </c>
      <c r="Z87">
        <v>0.36</v>
      </c>
      <c r="AA87">
        <v>41.56</v>
      </c>
      <c r="AB87">
        <v>0</v>
      </c>
      <c r="AC87">
        <v>2.9</v>
      </c>
      <c r="AD87">
        <v>14.02</v>
      </c>
      <c r="AE87">
        <v>62.82</v>
      </c>
      <c r="AF87">
        <v>0</v>
      </c>
      <c r="AG87">
        <v>0.72</v>
      </c>
      <c r="AH87">
        <v>0</v>
      </c>
      <c r="AI87">
        <v>214.83</v>
      </c>
      <c r="AJ87">
        <v>0.37</v>
      </c>
      <c r="AK87">
        <v>115.98</v>
      </c>
      <c r="AL87">
        <v>29.56</v>
      </c>
      <c r="AM87">
        <v>42.97</v>
      </c>
      <c r="AN87">
        <v>0</v>
      </c>
      <c r="AO87">
        <v>0.56000000000000005</v>
      </c>
      <c r="AP87">
        <v>0.42</v>
      </c>
      <c r="AQ87">
        <v>12.25</v>
      </c>
      <c r="AR87">
        <v>36.47</v>
      </c>
      <c r="AS87">
        <v>0.42</v>
      </c>
      <c r="AT87">
        <v>0.64</v>
      </c>
      <c r="AU87">
        <v>134.15</v>
      </c>
      <c r="AV87">
        <v>48.32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458.33</v>
      </c>
      <c r="I88" s="88">
        <v>49.36</v>
      </c>
      <c r="J88" s="88">
        <v>190.15</v>
      </c>
      <c r="K88" s="88">
        <v>69.59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0.64</v>
      </c>
      <c r="X88">
        <v>6.77</v>
      </c>
      <c r="Y88">
        <v>0.7</v>
      </c>
      <c r="Z88">
        <v>0.36</v>
      </c>
      <c r="AA88">
        <v>41.56</v>
      </c>
      <c r="AB88">
        <v>0</v>
      </c>
      <c r="AC88">
        <v>2.9</v>
      </c>
      <c r="AD88">
        <v>14.02</v>
      </c>
      <c r="AE88">
        <v>62.82</v>
      </c>
      <c r="AF88">
        <v>0</v>
      </c>
      <c r="AG88">
        <v>0.72</v>
      </c>
      <c r="AH88">
        <v>0</v>
      </c>
      <c r="AI88">
        <v>214.83</v>
      </c>
      <c r="AJ88">
        <v>0.37</v>
      </c>
      <c r="AK88">
        <v>115.98</v>
      </c>
      <c r="AL88">
        <v>29.56</v>
      </c>
      <c r="AM88">
        <v>42.97</v>
      </c>
      <c r="AN88">
        <v>0</v>
      </c>
      <c r="AO88">
        <v>0.56000000000000005</v>
      </c>
      <c r="AP88">
        <v>0.42</v>
      </c>
      <c r="AQ88">
        <v>12.25</v>
      </c>
      <c r="AR88">
        <v>36.47</v>
      </c>
      <c r="AS88">
        <v>0.42</v>
      </c>
      <c r="AT88">
        <v>0.64</v>
      </c>
      <c r="AU88">
        <v>134.15</v>
      </c>
      <c r="AV88">
        <v>48.32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458.33</v>
      </c>
      <c r="I89" s="88">
        <v>49.36</v>
      </c>
      <c r="J89" s="88">
        <v>123.08</v>
      </c>
      <c r="K89" s="88">
        <v>69.59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0.64</v>
      </c>
      <c r="X89">
        <v>6.77</v>
      </c>
      <c r="Y89">
        <v>0.7</v>
      </c>
      <c r="Z89">
        <v>0.36</v>
      </c>
      <c r="AA89">
        <v>41.56</v>
      </c>
      <c r="AB89">
        <v>0</v>
      </c>
      <c r="AC89">
        <v>2.9</v>
      </c>
      <c r="AD89">
        <v>14.02</v>
      </c>
      <c r="AE89">
        <v>62.82</v>
      </c>
      <c r="AF89">
        <v>0</v>
      </c>
      <c r="AG89">
        <v>0.72</v>
      </c>
      <c r="AH89">
        <v>0</v>
      </c>
      <c r="AI89">
        <v>214.83</v>
      </c>
      <c r="AJ89">
        <v>0.37</v>
      </c>
      <c r="AK89">
        <v>115.98</v>
      </c>
      <c r="AL89">
        <v>29.56</v>
      </c>
      <c r="AM89">
        <v>42.97</v>
      </c>
      <c r="AN89">
        <v>0</v>
      </c>
      <c r="AO89">
        <v>0.56000000000000005</v>
      </c>
      <c r="AP89">
        <v>0.42</v>
      </c>
      <c r="AQ89">
        <v>12.25</v>
      </c>
      <c r="AR89">
        <v>36.47</v>
      </c>
      <c r="AS89">
        <v>0.42</v>
      </c>
      <c r="AT89">
        <v>0.64</v>
      </c>
      <c r="AU89">
        <v>67.08</v>
      </c>
      <c r="AV89">
        <v>48.32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458.33</v>
      </c>
      <c r="I90" s="88">
        <v>49.36</v>
      </c>
      <c r="J90" s="88">
        <v>123.08</v>
      </c>
      <c r="K90" s="88">
        <v>69.59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0.64</v>
      </c>
      <c r="X90">
        <v>6.77</v>
      </c>
      <c r="Y90">
        <v>0.7</v>
      </c>
      <c r="Z90">
        <v>0.36</v>
      </c>
      <c r="AA90">
        <v>41.56</v>
      </c>
      <c r="AB90">
        <v>0</v>
      </c>
      <c r="AC90">
        <v>2.9</v>
      </c>
      <c r="AD90">
        <v>14.02</v>
      </c>
      <c r="AE90">
        <v>62.82</v>
      </c>
      <c r="AF90">
        <v>0</v>
      </c>
      <c r="AG90">
        <v>0.72</v>
      </c>
      <c r="AH90">
        <v>0</v>
      </c>
      <c r="AI90">
        <v>214.83</v>
      </c>
      <c r="AJ90">
        <v>0.37</v>
      </c>
      <c r="AK90">
        <v>115.98</v>
      </c>
      <c r="AL90">
        <v>29.56</v>
      </c>
      <c r="AM90">
        <v>42.97</v>
      </c>
      <c r="AN90">
        <v>0</v>
      </c>
      <c r="AO90">
        <v>0.56000000000000005</v>
      </c>
      <c r="AP90">
        <v>0.42</v>
      </c>
      <c r="AQ90">
        <v>12.25</v>
      </c>
      <c r="AR90">
        <v>36.47</v>
      </c>
      <c r="AS90">
        <v>0.42</v>
      </c>
      <c r="AT90">
        <v>0.64</v>
      </c>
      <c r="AU90">
        <v>67.08</v>
      </c>
      <c r="AV90">
        <v>48.32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456.29</v>
      </c>
      <c r="I91" s="88">
        <v>62.019999999999996</v>
      </c>
      <c r="J91" s="88">
        <v>123.18</v>
      </c>
      <c r="K91" s="88">
        <v>69.59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0.64</v>
      </c>
      <c r="X91">
        <v>6.77</v>
      </c>
      <c r="Y91">
        <v>0.7</v>
      </c>
      <c r="Z91">
        <v>0.36</v>
      </c>
      <c r="AA91">
        <v>41.56</v>
      </c>
      <c r="AB91">
        <v>0</v>
      </c>
      <c r="AC91">
        <v>2.9</v>
      </c>
      <c r="AD91">
        <v>14.12</v>
      </c>
      <c r="AE91">
        <v>62.82</v>
      </c>
      <c r="AF91">
        <v>12.66</v>
      </c>
      <c r="AG91">
        <v>0.72</v>
      </c>
      <c r="AH91">
        <v>0</v>
      </c>
      <c r="AI91">
        <v>214.83</v>
      </c>
      <c r="AJ91">
        <v>0.37</v>
      </c>
      <c r="AK91">
        <v>115.98</v>
      </c>
      <c r="AL91">
        <v>27.52</v>
      </c>
      <c r="AM91">
        <v>42.97</v>
      </c>
      <c r="AN91">
        <v>0</v>
      </c>
      <c r="AO91">
        <v>0.56000000000000005</v>
      </c>
      <c r="AP91">
        <v>0.42</v>
      </c>
      <c r="AQ91">
        <v>12.25</v>
      </c>
      <c r="AR91">
        <v>36.47</v>
      </c>
      <c r="AS91">
        <v>0.42</v>
      </c>
      <c r="AT91">
        <v>0.64</v>
      </c>
      <c r="AU91">
        <v>67.08</v>
      </c>
      <c r="AV91">
        <v>48.32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456.29</v>
      </c>
      <c r="I92" s="88">
        <v>62.019999999999996</v>
      </c>
      <c r="J92" s="88">
        <v>123.18</v>
      </c>
      <c r="K92" s="88">
        <v>69.59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0.64</v>
      </c>
      <c r="X92">
        <v>6.77</v>
      </c>
      <c r="Y92">
        <v>0.7</v>
      </c>
      <c r="Z92">
        <v>0.36</v>
      </c>
      <c r="AA92">
        <v>41.56</v>
      </c>
      <c r="AB92">
        <v>0</v>
      </c>
      <c r="AC92">
        <v>2.9</v>
      </c>
      <c r="AD92">
        <v>14.12</v>
      </c>
      <c r="AE92">
        <v>62.82</v>
      </c>
      <c r="AF92">
        <v>12.66</v>
      </c>
      <c r="AG92">
        <v>0.72</v>
      </c>
      <c r="AH92">
        <v>0</v>
      </c>
      <c r="AI92">
        <v>214.83</v>
      </c>
      <c r="AJ92">
        <v>0.37</v>
      </c>
      <c r="AK92">
        <v>115.98</v>
      </c>
      <c r="AL92">
        <v>27.52</v>
      </c>
      <c r="AM92">
        <v>42.97</v>
      </c>
      <c r="AN92">
        <v>0</v>
      </c>
      <c r="AO92">
        <v>0.56000000000000005</v>
      </c>
      <c r="AP92">
        <v>0.42</v>
      </c>
      <c r="AQ92">
        <v>12.25</v>
      </c>
      <c r="AR92">
        <v>36.47</v>
      </c>
      <c r="AS92">
        <v>0.42</v>
      </c>
      <c r="AT92">
        <v>0.64</v>
      </c>
      <c r="AU92">
        <v>67.08</v>
      </c>
      <c r="AV92">
        <v>48.32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456.29</v>
      </c>
      <c r="I93" s="88">
        <v>62.019999999999996</v>
      </c>
      <c r="J93" s="88">
        <v>123.18</v>
      </c>
      <c r="K93" s="88">
        <v>69.59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0.64</v>
      </c>
      <c r="X93">
        <v>6.77</v>
      </c>
      <c r="Y93">
        <v>0.7</v>
      </c>
      <c r="Z93">
        <v>0.36</v>
      </c>
      <c r="AA93">
        <v>41.56</v>
      </c>
      <c r="AB93">
        <v>0</v>
      </c>
      <c r="AC93">
        <v>2.9</v>
      </c>
      <c r="AD93">
        <v>14.12</v>
      </c>
      <c r="AE93">
        <v>62.82</v>
      </c>
      <c r="AF93">
        <v>12.66</v>
      </c>
      <c r="AG93">
        <v>0.72</v>
      </c>
      <c r="AH93">
        <v>0</v>
      </c>
      <c r="AI93">
        <v>214.83</v>
      </c>
      <c r="AJ93">
        <v>0.37</v>
      </c>
      <c r="AK93">
        <v>115.98</v>
      </c>
      <c r="AL93">
        <v>27.52</v>
      </c>
      <c r="AM93">
        <v>42.97</v>
      </c>
      <c r="AN93">
        <v>0</v>
      </c>
      <c r="AO93">
        <v>0.56000000000000005</v>
      </c>
      <c r="AP93">
        <v>0.42</v>
      </c>
      <c r="AQ93">
        <v>12.25</v>
      </c>
      <c r="AR93">
        <v>36.47</v>
      </c>
      <c r="AS93">
        <v>0.42</v>
      </c>
      <c r="AT93">
        <v>0.64</v>
      </c>
      <c r="AU93">
        <v>67.08</v>
      </c>
      <c r="AV93">
        <v>48.32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456.29</v>
      </c>
      <c r="I94" s="88">
        <v>62.019999999999996</v>
      </c>
      <c r="J94" s="88">
        <v>123.18</v>
      </c>
      <c r="K94" s="88">
        <v>69.59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0.64</v>
      </c>
      <c r="X94">
        <v>6.77</v>
      </c>
      <c r="Y94">
        <v>0.7</v>
      </c>
      <c r="Z94">
        <v>0.36</v>
      </c>
      <c r="AA94">
        <v>41.56</v>
      </c>
      <c r="AB94">
        <v>0</v>
      </c>
      <c r="AC94">
        <v>2.9</v>
      </c>
      <c r="AD94">
        <v>14.12</v>
      </c>
      <c r="AE94">
        <v>62.82</v>
      </c>
      <c r="AF94">
        <v>12.66</v>
      </c>
      <c r="AG94">
        <v>0.72</v>
      </c>
      <c r="AH94">
        <v>0</v>
      </c>
      <c r="AI94">
        <v>214.83</v>
      </c>
      <c r="AJ94">
        <v>0.37</v>
      </c>
      <c r="AK94">
        <v>115.98</v>
      </c>
      <c r="AL94">
        <v>27.52</v>
      </c>
      <c r="AM94">
        <v>42.97</v>
      </c>
      <c r="AN94">
        <v>0</v>
      </c>
      <c r="AO94">
        <v>0.56000000000000005</v>
      </c>
      <c r="AP94">
        <v>0.42</v>
      </c>
      <c r="AQ94">
        <v>12.25</v>
      </c>
      <c r="AR94">
        <v>36.47</v>
      </c>
      <c r="AS94">
        <v>0.42</v>
      </c>
      <c r="AT94">
        <v>0.64</v>
      </c>
      <c r="AU94">
        <v>67.08</v>
      </c>
      <c r="AV94">
        <v>48.32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456.29</v>
      </c>
      <c r="I95" s="88">
        <v>62.019999999999996</v>
      </c>
      <c r="J95" s="88">
        <v>123.18</v>
      </c>
      <c r="K95" s="88">
        <v>69.59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0.64</v>
      </c>
      <c r="X95">
        <v>6.77</v>
      </c>
      <c r="Y95">
        <v>0.7</v>
      </c>
      <c r="Z95">
        <v>0.36</v>
      </c>
      <c r="AA95">
        <v>41.56</v>
      </c>
      <c r="AB95">
        <v>0</v>
      </c>
      <c r="AC95">
        <v>2.9</v>
      </c>
      <c r="AD95">
        <v>14.12</v>
      </c>
      <c r="AE95">
        <v>62.82</v>
      </c>
      <c r="AF95">
        <v>12.66</v>
      </c>
      <c r="AG95">
        <v>0.72</v>
      </c>
      <c r="AH95">
        <v>0</v>
      </c>
      <c r="AI95">
        <v>214.83</v>
      </c>
      <c r="AJ95">
        <v>0.37</v>
      </c>
      <c r="AK95">
        <v>115.98</v>
      </c>
      <c r="AL95">
        <v>27.52</v>
      </c>
      <c r="AM95">
        <v>42.97</v>
      </c>
      <c r="AN95">
        <v>0</v>
      </c>
      <c r="AO95">
        <v>0.56000000000000005</v>
      </c>
      <c r="AP95">
        <v>0.42</v>
      </c>
      <c r="AQ95">
        <v>12.25</v>
      </c>
      <c r="AR95">
        <v>36.47</v>
      </c>
      <c r="AS95">
        <v>0.42</v>
      </c>
      <c r="AT95">
        <v>0.64</v>
      </c>
      <c r="AU95">
        <v>67.08</v>
      </c>
      <c r="AV95">
        <v>48.32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456.29</v>
      </c>
      <c r="I96" s="88">
        <v>62.019999999999996</v>
      </c>
      <c r="J96" s="88">
        <v>123.18</v>
      </c>
      <c r="K96" s="88">
        <v>69.59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0.64</v>
      </c>
      <c r="X96">
        <v>6.77</v>
      </c>
      <c r="Y96">
        <v>0.7</v>
      </c>
      <c r="Z96">
        <v>0.36</v>
      </c>
      <c r="AA96">
        <v>41.56</v>
      </c>
      <c r="AB96">
        <v>0</v>
      </c>
      <c r="AC96">
        <v>2.9</v>
      </c>
      <c r="AD96">
        <v>14.12</v>
      </c>
      <c r="AE96">
        <v>62.82</v>
      </c>
      <c r="AF96">
        <v>12.66</v>
      </c>
      <c r="AG96">
        <v>0.72</v>
      </c>
      <c r="AH96">
        <v>0</v>
      </c>
      <c r="AI96">
        <v>214.83</v>
      </c>
      <c r="AJ96">
        <v>0.37</v>
      </c>
      <c r="AK96">
        <v>115.98</v>
      </c>
      <c r="AL96">
        <v>27.52</v>
      </c>
      <c r="AM96">
        <v>42.97</v>
      </c>
      <c r="AN96">
        <v>0</v>
      </c>
      <c r="AO96">
        <v>0.56000000000000005</v>
      </c>
      <c r="AP96">
        <v>0.42</v>
      </c>
      <c r="AQ96">
        <v>12.25</v>
      </c>
      <c r="AR96">
        <v>36.47</v>
      </c>
      <c r="AS96">
        <v>0.42</v>
      </c>
      <c r="AT96">
        <v>0.64</v>
      </c>
      <c r="AU96">
        <v>67.08</v>
      </c>
      <c r="AV96">
        <v>48.32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456.29</v>
      </c>
      <c r="I97" s="88">
        <v>62.019999999999996</v>
      </c>
      <c r="J97" s="88">
        <v>123.18</v>
      </c>
      <c r="K97" s="88">
        <v>69.59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0.64</v>
      </c>
      <c r="X97">
        <v>6.77</v>
      </c>
      <c r="Y97">
        <v>0.7</v>
      </c>
      <c r="Z97">
        <v>0.36</v>
      </c>
      <c r="AA97">
        <v>41.56</v>
      </c>
      <c r="AB97">
        <v>0</v>
      </c>
      <c r="AC97">
        <v>2.9</v>
      </c>
      <c r="AD97">
        <v>14.12</v>
      </c>
      <c r="AE97">
        <v>62.82</v>
      </c>
      <c r="AF97">
        <v>12.66</v>
      </c>
      <c r="AG97">
        <v>0.72</v>
      </c>
      <c r="AH97">
        <v>0</v>
      </c>
      <c r="AI97">
        <v>214.83</v>
      </c>
      <c r="AJ97">
        <v>0.37</v>
      </c>
      <c r="AK97">
        <v>115.98</v>
      </c>
      <c r="AL97">
        <v>27.52</v>
      </c>
      <c r="AM97">
        <v>42.97</v>
      </c>
      <c r="AN97">
        <v>0</v>
      </c>
      <c r="AO97">
        <v>0.56000000000000005</v>
      </c>
      <c r="AP97">
        <v>0.42</v>
      </c>
      <c r="AQ97">
        <v>12.25</v>
      </c>
      <c r="AR97">
        <v>36.47</v>
      </c>
      <c r="AS97">
        <v>0.42</v>
      </c>
      <c r="AT97">
        <v>0.64</v>
      </c>
      <c r="AU97">
        <v>67.08</v>
      </c>
      <c r="AV97">
        <v>48.32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456.29</v>
      </c>
      <c r="I98" s="88">
        <v>62.019999999999996</v>
      </c>
      <c r="J98" s="88">
        <v>123.18</v>
      </c>
      <c r="K98" s="88">
        <v>69.59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0.64</v>
      </c>
      <c r="X98">
        <v>6.77</v>
      </c>
      <c r="Y98">
        <v>0.7</v>
      </c>
      <c r="Z98">
        <v>0.36</v>
      </c>
      <c r="AA98">
        <v>41.56</v>
      </c>
      <c r="AB98">
        <v>0</v>
      </c>
      <c r="AC98">
        <v>2.9</v>
      </c>
      <c r="AD98">
        <v>14.12</v>
      </c>
      <c r="AE98">
        <v>62.82</v>
      </c>
      <c r="AF98">
        <v>12.66</v>
      </c>
      <c r="AG98">
        <v>0.72</v>
      </c>
      <c r="AH98">
        <v>0</v>
      </c>
      <c r="AI98">
        <v>214.83</v>
      </c>
      <c r="AJ98">
        <v>0.37</v>
      </c>
      <c r="AK98">
        <v>115.98</v>
      </c>
      <c r="AL98">
        <v>27.52</v>
      </c>
      <c r="AM98">
        <v>42.97</v>
      </c>
      <c r="AN98">
        <v>0</v>
      </c>
      <c r="AO98">
        <v>0.56000000000000005</v>
      </c>
      <c r="AP98">
        <v>0.42</v>
      </c>
      <c r="AQ98">
        <v>12.25</v>
      </c>
      <c r="AR98">
        <v>36.47</v>
      </c>
      <c r="AS98">
        <v>0.42</v>
      </c>
      <c r="AT98">
        <v>0.64</v>
      </c>
      <c r="AU98">
        <v>67.08</v>
      </c>
      <c r="AV98">
        <v>48.32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12.357780000000005</v>
      </c>
      <c r="I99" s="111">
        <f t="shared" ref="I99:BU99" si="1">SUM(I3:I98)/4000</f>
        <v>1.3325999999999998</v>
      </c>
      <c r="J99" s="111">
        <f t="shared" si="1"/>
        <v>3.4272774999999984</v>
      </c>
      <c r="K99" s="111">
        <f t="shared" si="1"/>
        <v>1.6701600000000021</v>
      </c>
      <c r="L99" s="111">
        <f t="shared" si="1"/>
        <v>5.5170000000000004E-2</v>
      </c>
      <c r="M99" s="111">
        <f t="shared" si="1"/>
        <v>0</v>
      </c>
      <c r="N99" s="110">
        <f t="shared" si="1"/>
        <v>0</v>
      </c>
      <c r="O99" s="111">
        <f t="shared" si="1"/>
        <v>0.40375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1.5599999999999978E-2</v>
      </c>
      <c r="X99">
        <f t="shared" si="1"/>
        <v>0.16247999999999976</v>
      </c>
      <c r="Y99">
        <f t="shared" si="1"/>
        <v>1.6679999999999993E-2</v>
      </c>
      <c r="Z99">
        <f t="shared" si="1"/>
        <v>8.6399999999999914E-3</v>
      </c>
      <c r="AA99">
        <f t="shared" si="1"/>
        <v>0.99743999999999888</v>
      </c>
      <c r="AB99">
        <f t="shared" si="1"/>
        <v>6.3750000000000001E-2</v>
      </c>
      <c r="AC99">
        <f t="shared" si="1"/>
        <v>6.9600000000000037E-2</v>
      </c>
      <c r="AD99">
        <f t="shared" si="1"/>
        <v>0.34176000000000001</v>
      </c>
      <c r="AE99">
        <f t="shared" si="1"/>
        <v>1.507679999999999</v>
      </c>
      <c r="AF99">
        <f t="shared" si="1"/>
        <v>8.8620000000000032E-2</v>
      </c>
      <c r="AG99">
        <f t="shared" si="1"/>
        <v>1.7160000000000005E-2</v>
      </c>
      <c r="AH99">
        <f t="shared" si="1"/>
        <v>0.22500000000000001</v>
      </c>
      <c r="AI99">
        <f t="shared" si="1"/>
        <v>5.1559200000000072</v>
      </c>
      <c r="AJ99">
        <f t="shared" si="1"/>
        <v>8.640000000000007E-3</v>
      </c>
      <c r="AK99">
        <f t="shared" si="1"/>
        <v>2.7835199999999936</v>
      </c>
      <c r="AL99">
        <f t="shared" si="1"/>
        <v>0.65318999999999983</v>
      </c>
      <c r="AM99">
        <f t="shared" si="1"/>
        <v>1.031279999999998</v>
      </c>
      <c r="AN99">
        <f t="shared" si="1"/>
        <v>0.115</v>
      </c>
      <c r="AO99">
        <f t="shared" si="1"/>
        <v>1.3440000000000016E-2</v>
      </c>
      <c r="AP99">
        <f t="shared" si="1"/>
        <v>1.0080000000000023E-2</v>
      </c>
      <c r="AQ99">
        <f t="shared" si="1"/>
        <v>0.29399999999999998</v>
      </c>
      <c r="AR99">
        <f t="shared" si="1"/>
        <v>0.32823000000000019</v>
      </c>
      <c r="AS99">
        <f t="shared" si="1"/>
        <v>1.0080000000000023E-2</v>
      </c>
      <c r="AT99">
        <f t="shared" si="1"/>
        <v>1.5599999999999978E-2</v>
      </c>
      <c r="AU99">
        <f t="shared" si="1"/>
        <v>2.0779974999999995</v>
      </c>
      <c r="AV99">
        <f t="shared" si="1"/>
        <v>1.1596800000000007</v>
      </c>
      <c r="AW99">
        <f t="shared" si="1"/>
        <v>5.5170000000000004E-2</v>
      </c>
      <c r="AX99">
        <f t="shared" si="1"/>
        <v>1.4143500000000004</v>
      </c>
      <c r="AY99">
        <f t="shared" si="1"/>
        <v>0.60615000000000008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4</v>
      </c>
      <c r="U1" s="240" t="s">
        <v>343</v>
      </c>
      <c r="V1" s="24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513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36.729999999999997</v>
      </c>
      <c r="I3" s="95">
        <v>0</v>
      </c>
      <c r="J3" s="95">
        <v>57.98</v>
      </c>
      <c r="K3" s="95">
        <v>14.5</v>
      </c>
      <c r="L3" s="95">
        <v>9.67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513</v>
      </c>
      <c r="U3" s="115">
        <v>-2</v>
      </c>
      <c r="V3" s="116">
        <v>118.88</v>
      </c>
      <c r="W3">
        <v>36.729999999999997</v>
      </c>
      <c r="X3">
        <v>0</v>
      </c>
      <c r="Y3">
        <v>-2</v>
      </c>
      <c r="Z3">
        <v>9.67</v>
      </c>
      <c r="AA3">
        <v>14.5</v>
      </c>
      <c r="AB3">
        <v>0</v>
      </c>
      <c r="AC3">
        <v>57.98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13.53</v>
      </c>
      <c r="I4" s="88">
        <v>0</v>
      </c>
      <c r="J4" s="88">
        <v>19.32</v>
      </c>
      <c r="K4" s="88">
        <v>14.5</v>
      </c>
      <c r="L4" s="88">
        <v>9.67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-2</v>
      </c>
      <c r="V4" s="116">
        <v>57.02</v>
      </c>
      <c r="W4">
        <v>13.53</v>
      </c>
      <c r="X4">
        <v>0</v>
      </c>
      <c r="Y4">
        <v>-2</v>
      </c>
      <c r="Z4">
        <v>9.67</v>
      </c>
      <c r="AA4">
        <v>14.5</v>
      </c>
      <c r="AB4">
        <v>0</v>
      </c>
      <c r="AC4">
        <v>19.32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14.5</v>
      </c>
      <c r="L5" s="88">
        <v>9.4700000000000006</v>
      </c>
      <c r="M5" s="116">
        <v>0</v>
      </c>
      <c r="N5" s="115">
        <v>-8</v>
      </c>
      <c r="O5" s="88">
        <v>-33</v>
      </c>
      <c r="P5" s="88">
        <v>0</v>
      </c>
      <c r="Q5" s="88">
        <v>0</v>
      </c>
      <c r="R5" s="88">
        <v>0</v>
      </c>
      <c r="S5" s="116">
        <v>0</v>
      </c>
      <c r="U5" s="115">
        <v>-43</v>
      </c>
      <c r="V5" s="116">
        <v>23.97</v>
      </c>
      <c r="W5">
        <v>-8</v>
      </c>
      <c r="X5">
        <v>-33</v>
      </c>
      <c r="Y5">
        <v>-2</v>
      </c>
      <c r="Z5">
        <v>9.4700000000000006</v>
      </c>
      <c r="AA5">
        <v>14.5</v>
      </c>
      <c r="AB5">
        <v>0</v>
      </c>
      <c r="AC5">
        <v>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14.5</v>
      </c>
      <c r="L6" s="88">
        <v>9.4700000000000006</v>
      </c>
      <c r="M6" s="116">
        <v>0</v>
      </c>
      <c r="N6" s="115">
        <v>-30</v>
      </c>
      <c r="O6" s="88">
        <v>-21</v>
      </c>
      <c r="P6" s="88">
        <v>0</v>
      </c>
      <c r="Q6" s="88">
        <v>0</v>
      </c>
      <c r="R6" s="88">
        <v>0</v>
      </c>
      <c r="S6" s="116">
        <v>0</v>
      </c>
      <c r="U6" s="115">
        <v>-53</v>
      </c>
      <c r="V6" s="116">
        <v>23.97</v>
      </c>
      <c r="W6">
        <v>-30</v>
      </c>
      <c r="X6">
        <v>-21</v>
      </c>
      <c r="Y6">
        <v>-2</v>
      </c>
      <c r="Z6">
        <v>9.4700000000000006</v>
      </c>
      <c r="AA6">
        <v>14.5</v>
      </c>
      <c r="AB6">
        <v>0</v>
      </c>
      <c r="AC6">
        <v>0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14.5</v>
      </c>
      <c r="L7" s="88">
        <v>9.2799999999999994</v>
      </c>
      <c r="M7" s="116">
        <v>0</v>
      </c>
      <c r="N7" s="115">
        <v>-41</v>
      </c>
      <c r="O7" s="88">
        <v>-13</v>
      </c>
      <c r="P7" s="88">
        <v>0</v>
      </c>
      <c r="Q7" s="88">
        <v>0</v>
      </c>
      <c r="R7" s="88">
        <v>0</v>
      </c>
      <c r="S7" s="116">
        <v>0</v>
      </c>
      <c r="U7" s="115">
        <v>-56</v>
      </c>
      <c r="V7" s="116">
        <v>23.78</v>
      </c>
      <c r="W7">
        <v>-41</v>
      </c>
      <c r="X7">
        <v>-13</v>
      </c>
      <c r="Y7">
        <v>-2</v>
      </c>
      <c r="Z7">
        <v>9.2799999999999994</v>
      </c>
      <c r="AA7">
        <v>14.5</v>
      </c>
      <c r="AB7">
        <v>0</v>
      </c>
      <c r="AC7">
        <v>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14.5</v>
      </c>
      <c r="L8" s="88">
        <v>9.2799999999999994</v>
      </c>
      <c r="M8" s="116">
        <v>0</v>
      </c>
      <c r="N8" s="115">
        <v>-31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-33</v>
      </c>
      <c r="V8" s="116">
        <v>23.78</v>
      </c>
      <c r="W8">
        <v>-31</v>
      </c>
      <c r="X8">
        <v>0</v>
      </c>
      <c r="Y8">
        <v>-2</v>
      </c>
      <c r="Z8">
        <v>9.2799999999999994</v>
      </c>
      <c r="AA8">
        <v>14.5</v>
      </c>
      <c r="AB8">
        <v>0</v>
      </c>
      <c r="AC8">
        <v>0</v>
      </c>
    </row>
    <row r="9" spans="1:29">
      <c r="G9" t="s">
        <v>51</v>
      </c>
      <c r="H9" s="115">
        <v>0</v>
      </c>
      <c r="I9" s="88">
        <v>14.5</v>
      </c>
      <c r="J9" s="88">
        <v>0</v>
      </c>
      <c r="K9" s="88">
        <v>14.49</v>
      </c>
      <c r="L9" s="88">
        <v>9.2799999999999994</v>
      </c>
      <c r="M9" s="116">
        <v>0</v>
      </c>
      <c r="N9" s="115">
        <v>-26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-28</v>
      </c>
      <c r="V9" s="116">
        <v>38.270000000000003</v>
      </c>
      <c r="W9">
        <v>-26</v>
      </c>
      <c r="X9">
        <v>14.5</v>
      </c>
      <c r="Y9">
        <v>-2</v>
      </c>
      <c r="Z9">
        <v>9.2799999999999994</v>
      </c>
      <c r="AA9">
        <v>14.49</v>
      </c>
      <c r="AB9">
        <v>0</v>
      </c>
      <c r="AC9">
        <v>0</v>
      </c>
    </row>
    <row r="10" spans="1:29">
      <c r="G10" t="s">
        <v>52</v>
      </c>
      <c r="H10" s="115">
        <v>0</v>
      </c>
      <c r="I10" s="88">
        <v>14.5</v>
      </c>
      <c r="J10" s="88">
        <v>0</v>
      </c>
      <c r="K10" s="88">
        <v>14.49</v>
      </c>
      <c r="L10" s="88">
        <v>9.2799999999999994</v>
      </c>
      <c r="M10" s="116">
        <v>0</v>
      </c>
      <c r="N10" s="115">
        <v>-16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-18</v>
      </c>
      <c r="V10" s="116">
        <v>38.270000000000003</v>
      </c>
      <c r="W10">
        <v>-16</v>
      </c>
      <c r="X10">
        <v>14.5</v>
      </c>
      <c r="Y10">
        <v>-2</v>
      </c>
      <c r="Z10">
        <v>9.2799999999999994</v>
      </c>
      <c r="AA10">
        <v>14.49</v>
      </c>
      <c r="AB10">
        <v>0</v>
      </c>
      <c r="AC10">
        <v>0</v>
      </c>
    </row>
    <row r="11" spans="1:29">
      <c r="G11" t="s">
        <v>53</v>
      </c>
      <c r="H11" s="115">
        <v>0</v>
      </c>
      <c r="I11" s="88">
        <v>28.99</v>
      </c>
      <c r="J11" s="88">
        <v>9.67</v>
      </c>
      <c r="K11" s="88">
        <v>14.5</v>
      </c>
      <c r="L11" s="88">
        <v>10.44</v>
      </c>
      <c r="M11" s="116">
        <v>0</v>
      </c>
      <c r="N11" s="115">
        <v>-51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-53</v>
      </c>
      <c r="V11" s="116">
        <v>63.6</v>
      </c>
      <c r="W11">
        <v>-51</v>
      </c>
      <c r="X11">
        <v>28.99</v>
      </c>
      <c r="Y11">
        <v>-2</v>
      </c>
      <c r="Z11">
        <v>10.44</v>
      </c>
      <c r="AA11">
        <v>14.5</v>
      </c>
      <c r="AB11">
        <v>0</v>
      </c>
      <c r="AC11">
        <v>9.67</v>
      </c>
    </row>
    <row r="12" spans="1:29">
      <c r="G12" t="s">
        <v>54</v>
      </c>
      <c r="H12" s="115">
        <v>0</v>
      </c>
      <c r="I12" s="88">
        <v>28.99</v>
      </c>
      <c r="J12" s="88">
        <v>0</v>
      </c>
      <c r="K12" s="88">
        <v>9.67</v>
      </c>
      <c r="L12" s="88">
        <v>10.44</v>
      </c>
      <c r="M12" s="116">
        <v>0</v>
      </c>
      <c r="N12" s="115">
        <v>-55</v>
      </c>
      <c r="O12" s="88">
        <v>0</v>
      </c>
      <c r="P12" s="88">
        <v>-15</v>
      </c>
      <c r="Q12" s="88">
        <v>0</v>
      </c>
      <c r="R12" s="88">
        <v>0</v>
      </c>
      <c r="S12" s="116">
        <v>0</v>
      </c>
      <c r="U12" s="115">
        <v>-72</v>
      </c>
      <c r="V12" s="116">
        <v>49.1</v>
      </c>
      <c r="W12">
        <v>-55</v>
      </c>
      <c r="X12">
        <v>28.99</v>
      </c>
      <c r="Y12">
        <v>-2</v>
      </c>
      <c r="Z12">
        <v>10.44</v>
      </c>
      <c r="AA12">
        <v>9.67</v>
      </c>
      <c r="AB12">
        <v>0</v>
      </c>
      <c r="AC12">
        <v>-15</v>
      </c>
    </row>
    <row r="13" spans="1:29">
      <c r="G13" t="s">
        <v>55</v>
      </c>
      <c r="H13" s="115">
        <v>0</v>
      </c>
      <c r="I13" s="88">
        <v>27.06</v>
      </c>
      <c r="J13" s="88">
        <v>0</v>
      </c>
      <c r="K13" s="88">
        <v>0</v>
      </c>
      <c r="L13" s="88">
        <v>10.44</v>
      </c>
      <c r="M13" s="116">
        <v>0</v>
      </c>
      <c r="N13" s="115">
        <v>-50</v>
      </c>
      <c r="O13" s="88">
        <v>0</v>
      </c>
      <c r="P13" s="88">
        <v>-65</v>
      </c>
      <c r="Q13" s="88">
        <v>0</v>
      </c>
      <c r="R13" s="88">
        <v>0</v>
      </c>
      <c r="S13" s="116">
        <v>0</v>
      </c>
      <c r="U13" s="115">
        <v>-117</v>
      </c>
      <c r="V13" s="116">
        <v>37.5</v>
      </c>
      <c r="W13">
        <v>-50</v>
      </c>
      <c r="X13">
        <v>27.06</v>
      </c>
      <c r="Y13">
        <v>-2</v>
      </c>
      <c r="Z13">
        <v>10.44</v>
      </c>
      <c r="AA13">
        <v>0</v>
      </c>
      <c r="AB13">
        <v>0</v>
      </c>
      <c r="AC13">
        <v>-65</v>
      </c>
    </row>
    <row r="14" spans="1:29">
      <c r="G14" t="s">
        <v>56</v>
      </c>
      <c r="H14" s="115">
        <v>0</v>
      </c>
      <c r="I14" s="88">
        <v>29.96</v>
      </c>
      <c r="J14" s="88">
        <v>0</v>
      </c>
      <c r="K14" s="88">
        <v>0</v>
      </c>
      <c r="L14" s="88">
        <v>10.44</v>
      </c>
      <c r="M14" s="116">
        <v>0.39</v>
      </c>
      <c r="N14" s="115">
        <v>-58</v>
      </c>
      <c r="O14" s="88">
        <v>0</v>
      </c>
      <c r="P14" s="88">
        <v>-65</v>
      </c>
      <c r="Q14" s="88">
        <v>0</v>
      </c>
      <c r="R14" s="88">
        <v>0</v>
      </c>
      <c r="S14" s="116">
        <v>0</v>
      </c>
      <c r="U14" s="115">
        <v>-125</v>
      </c>
      <c r="V14" s="116">
        <v>40.79</v>
      </c>
      <c r="W14">
        <v>-58</v>
      </c>
      <c r="X14">
        <v>29.96</v>
      </c>
      <c r="Y14">
        <v>-2</v>
      </c>
      <c r="Z14">
        <v>10.44</v>
      </c>
      <c r="AA14">
        <v>0</v>
      </c>
      <c r="AB14">
        <v>0.39</v>
      </c>
      <c r="AC14">
        <v>-65</v>
      </c>
    </row>
    <row r="15" spans="1:29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10.44</v>
      </c>
      <c r="M15" s="116">
        <v>2.9</v>
      </c>
      <c r="N15" s="115">
        <v>-80</v>
      </c>
      <c r="O15" s="88">
        <v>0</v>
      </c>
      <c r="P15" s="88">
        <v>-65</v>
      </c>
      <c r="Q15" s="88">
        <v>-50</v>
      </c>
      <c r="R15" s="88">
        <v>0</v>
      </c>
      <c r="S15" s="116">
        <v>0</v>
      </c>
      <c r="U15" s="115">
        <v>-197</v>
      </c>
      <c r="V15" s="116">
        <v>13.34</v>
      </c>
      <c r="W15">
        <v>-80</v>
      </c>
      <c r="X15">
        <v>0</v>
      </c>
      <c r="Y15">
        <v>-2</v>
      </c>
      <c r="Z15">
        <v>10.44</v>
      </c>
      <c r="AA15">
        <v>-50</v>
      </c>
      <c r="AB15">
        <v>2.9</v>
      </c>
      <c r="AC15">
        <v>-65</v>
      </c>
    </row>
    <row r="16" spans="1:29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10.44</v>
      </c>
      <c r="M16" s="116">
        <v>2.9</v>
      </c>
      <c r="N16" s="115">
        <v>-79</v>
      </c>
      <c r="O16" s="88">
        <v>0</v>
      </c>
      <c r="P16" s="88">
        <v>-65</v>
      </c>
      <c r="Q16" s="88">
        <v>-50</v>
      </c>
      <c r="R16" s="88">
        <v>0</v>
      </c>
      <c r="S16" s="116">
        <v>0</v>
      </c>
      <c r="U16" s="115">
        <v>-196</v>
      </c>
      <c r="V16" s="116">
        <v>13.34</v>
      </c>
      <c r="W16">
        <v>-79</v>
      </c>
      <c r="X16">
        <v>0</v>
      </c>
      <c r="Y16">
        <v>-2</v>
      </c>
      <c r="Z16">
        <v>10.44</v>
      </c>
      <c r="AA16">
        <v>-50</v>
      </c>
      <c r="AB16">
        <v>2.9</v>
      </c>
      <c r="AC16">
        <v>-65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10.44</v>
      </c>
      <c r="M17" s="116">
        <v>3.38</v>
      </c>
      <c r="N17" s="115">
        <v>-69</v>
      </c>
      <c r="O17" s="88">
        <v>0</v>
      </c>
      <c r="P17" s="88">
        <v>-65</v>
      </c>
      <c r="Q17" s="88">
        <v>-50</v>
      </c>
      <c r="R17" s="88">
        <v>0</v>
      </c>
      <c r="S17" s="116">
        <v>0</v>
      </c>
      <c r="U17" s="115">
        <v>-186</v>
      </c>
      <c r="V17" s="116">
        <v>13.82</v>
      </c>
      <c r="W17">
        <v>-69</v>
      </c>
      <c r="X17">
        <v>0</v>
      </c>
      <c r="Y17">
        <v>-2</v>
      </c>
      <c r="Z17">
        <v>10.44</v>
      </c>
      <c r="AA17">
        <v>-50</v>
      </c>
      <c r="AB17">
        <v>3.38</v>
      </c>
      <c r="AC17">
        <v>-65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10.43</v>
      </c>
      <c r="M18" s="116">
        <v>3.29</v>
      </c>
      <c r="N18" s="115">
        <v>-64</v>
      </c>
      <c r="O18" s="88">
        <v>0</v>
      </c>
      <c r="P18" s="88">
        <v>-65</v>
      </c>
      <c r="Q18" s="88">
        <v>-50</v>
      </c>
      <c r="R18" s="88">
        <v>0</v>
      </c>
      <c r="S18" s="116">
        <v>0</v>
      </c>
      <c r="U18" s="115">
        <v>-181</v>
      </c>
      <c r="V18" s="116">
        <v>13.72</v>
      </c>
      <c r="W18">
        <v>-64</v>
      </c>
      <c r="X18">
        <v>0</v>
      </c>
      <c r="Y18">
        <v>-2</v>
      </c>
      <c r="Z18">
        <v>10.43</v>
      </c>
      <c r="AA18">
        <v>-50</v>
      </c>
      <c r="AB18">
        <v>3.29</v>
      </c>
      <c r="AC18">
        <v>-65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10.43</v>
      </c>
      <c r="M19" s="116">
        <v>2.13</v>
      </c>
      <c r="N19" s="115">
        <v>-56</v>
      </c>
      <c r="O19" s="88">
        <v>0</v>
      </c>
      <c r="P19" s="88">
        <v>-13</v>
      </c>
      <c r="Q19" s="88">
        <v>-50</v>
      </c>
      <c r="R19" s="88">
        <v>0</v>
      </c>
      <c r="S19" s="116">
        <v>0</v>
      </c>
      <c r="U19" s="115">
        <v>-121</v>
      </c>
      <c r="V19" s="116">
        <v>12.56</v>
      </c>
      <c r="W19">
        <v>-56</v>
      </c>
      <c r="X19">
        <v>0</v>
      </c>
      <c r="Y19">
        <v>-2</v>
      </c>
      <c r="Z19">
        <v>10.43</v>
      </c>
      <c r="AA19">
        <v>-50</v>
      </c>
      <c r="AB19">
        <v>2.13</v>
      </c>
      <c r="AC19">
        <v>-13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10.63</v>
      </c>
      <c r="M20" s="116">
        <v>1.55</v>
      </c>
      <c r="N20" s="115">
        <v>-47</v>
      </c>
      <c r="O20" s="88">
        <v>0</v>
      </c>
      <c r="P20" s="88">
        <v>-13</v>
      </c>
      <c r="Q20" s="88">
        <v>-50</v>
      </c>
      <c r="R20" s="88">
        <v>0</v>
      </c>
      <c r="S20" s="116">
        <v>0</v>
      </c>
      <c r="U20" s="115">
        <v>-112</v>
      </c>
      <c r="V20" s="116">
        <v>12.18</v>
      </c>
      <c r="W20">
        <v>-47</v>
      </c>
      <c r="X20">
        <v>0</v>
      </c>
      <c r="Y20">
        <v>-2</v>
      </c>
      <c r="Z20">
        <v>10.63</v>
      </c>
      <c r="AA20">
        <v>-50</v>
      </c>
      <c r="AB20">
        <v>1.55</v>
      </c>
      <c r="AC20">
        <v>-13</v>
      </c>
    </row>
    <row r="21" spans="7:29">
      <c r="G21" t="s">
        <v>63</v>
      </c>
      <c r="H21" s="115">
        <v>0</v>
      </c>
      <c r="I21" s="88">
        <v>14.5</v>
      </c>
      <c r="J21" s="88">
        <v>0</v>
      </c>
      <c r="K21" s="88">
        <v>0</v>
      </c>
      <c r="L21" s="88">
        <v>10.92</v>
      </c>
      <c r="M21" s="116">
        <v>3.29</v>
      </c>
      <c r="N21" s="115">
        <v>-37</v>
      </c>
      <c r="O21" s="88">
        <v>0</v>
      </c>
      <c r="P21" s="88">
        <v>0</v>
      </c>
      <c r="Q21" s="88">
        <v>-50</v>
      </c>
      <c r="R21" s="88">
        <v>0</v>
      </c>
      <c r="S21" s="116">
        <v>0</v>
      </c>
      <c r="U21" s="115">
        <v>-89</v>
      </c>
      <c r="V21" s="116">
        <v>28.71</v>
      </c>
      <c r="W21">
        <v>-37</v>
      </c>
      <c r="X21">
        <v>14.5</v>
      </c>
      <c r="Y21">
        <v>-2</v>
      </c>
      <c r="Z21">
        <v>10.92</v>
      </c>
      <c r="AA21">
        <v>-50</v>
      </c>
      <c r="AB21">
        <v>3.29</v>
      </c>
      <c r="AC21">
        <v>0</v>
      </c>
    </row>
    <row r="22" spans="7:29">
      <c r="G22" t="s">
        <v>64</v>
      </c>
      <c r="H22" s="115">
        <v>0</v>
      </c>
      <c r="I22" s="88">
        <v>14.49</v>
      </c>
      <c r="J22" s="88">
        <v>0</v>
      </c>
      <c r="K22" s="88">
        <v>0</v>
      </c>
      <c r="L22" s="88">
        <v>11.6</v>
      </c>
      <c r="M22" s="116">
        <v>3.29</v>
      </c>
      <c r="N22" s="115">
        <v>-42</v>
      </c>
      <c r="O22" s="88">
        <v>0</v>
      </c>
      <c r="P22" s="88">
        <v>0</v>
      </c>
      <c r="Q22" s="88">
        <v>-50</v>
      </c>
      <c r="R22" s="88">
        <v>0</v>
      </c>
      <c r="S22" s="116">
        <v>0</v>
      </c>
      <c r="U22" s="115">
        <v>-94</v>
      </c>
      <c r="V22" s="116">
        <v>29.38</v>
      </c>
      <c r="W22">
        <v>-42</v>
      </c>
      <c r="X22">
        <v>14.49</v>
      </c>
      <c r="Y22">
        <v>-2</v>
      </c>
      <c r="Z22">
        <v>11.6</v>
      </c>
      <c r="AA22">
        <v>-50</v>
      </c>
      <c r="AB22">
        <v>3.29</v>
      </c>
      <c r="AC22">
        <v>0</v>
      </c>
    </row>
    <row r="23" spans="7:29">
      <c r="G23" t="s">
        <v>65</v>
      </c>
      <c r="H23" s="115">
        <v>0</v>
      </c>
      <c r="I23" s="88">
        <v>17.39</v>
      </c>
      <c r="J23" s="88">
        <v>0</v>
      </c>
      <c r="K23" s="88">
        <v>0</v>
      </c>
      <c r="L23" s="88">
        <v>12.18</v>
      </c>
      <c r="M23" s="116">
        <v>3.29</v>
      </c>
      <c r="N23" s="115">
        <v>-41</v>
      </c>
      <c r="O23" s="88">
        <v>0</v>
      </c>
      <c r="P23" s="88">
        <v>0</v>
      </c>
      <c r="Q23" s="88">
        <v>-50</v>
      </c>
      <c r="R23" s="88">
        <v>0</v>
      </c>
      <c r="S23" s="116">
        <v>0</v>
      </c>
      <c r="U23" s="115">
        <v>-93</v>
      </c>
      <c r="V23" s="116">
        <v>32.86</v>
      </c>
      <c r="W23">
        <v>-41</v>
      </c>
      <c r="X23">
        <v>17.39</v>
      </c>
      <c r="Y23">
        <v>-2</v>
      </c>
      <c r="Z23">
        <v>12.18</v>
      </c>
      <c r="AA23">
        <v>-50</v>
      </c>
      <c r="AB23">
        <v>3.29</v>
      </c>
      <c r="AC23">
        <v>0</v>
      </c>
    </row>
    <row r="24" spans="7:29">
      <c r="G24" t="s">
        <v>66</v>
      </c>
      <c r="H24" s="115">
        <v>0</v>
      </c>
      <c r="I24" s="88">
        <v>13.53</v>
      </c>
      <c r="J24" s="88">
        <v>0</v>
      </c>
      <c r="K24" s="88">
        <v>0</v>
      </c>
      <c r="L24" s="88">
        <v>13.53</v>
      </c>
      <c r="M24" s="116">
        <v>3.29</v>
      </c>
      <c r="N24" s="115">
        <v>-32</v>
      </c>
      <c r="O24" s="88">
        <v>0</v>
      </c>
      <c r="P24" s="88">
        <v>0</v>
      </c>
      <c r="Q24" s="88">
        <v>-50</v>
      </c>
      <c r="R24" s="88">
        <v>0</v>
      </c>
      <c r="S24" s="116">
        <v>0</v>
      </c>
      <c r="U24" s="115">
        <v>-84</v>
      </c>
      <c r="V24" s="116">
        <v>30.35</v>
      </c>
      <c r="W24">
        <v>-32</v>
      </c>
      <c r="X24">
        <v>13.53</v>
      </c>
      <c r="Y24">
        <v>-2</v>
      </c>
      <c r="Z24">
        <v>13.53</v>
      </c>
      <c r="AA24">
        <v>-50</v>
      </c>
      <c r="AB24">
        <v>3.29</v>
      </c>
      <c r="AC24">
        <v>0</v>
      </c>
    </row>
    <row r="25" spans="7:29">
      <c r="G25" t="s">
        <v>67</v>
      </c>
      <c r="H25" s="115">
        <v>0</v>
      </c>
      <c r="I25" s="88">
        <v>12.56</v>
      </c>
      <c r="J25" s="88">
        <v>0</v>
      </c>
      <c r="K25" s="88">
        <v>0</v>
      </c>
      <c r="L25" s="88">
        <v>13.54</v>
      </c>
      <c r="M25" s="116">
        <v>3.38</v>
      </c>
      <c r="N25" s="115">
        <v>-48</v>
      </c>
      <c r="O25" s="88">
        <v>0</v>
      </c>
      <c r="P25" s="88">
        <v>0</v>
      </c>
      <c r="Q25" s="88">
        <v>-50</v>
      </c>
      <c r="R25" s="88">
        <v>0</v>
      </c>
      <c r="S25" s="116">
        <v>0</v>
      </c>
      <c r="U25" s="115">
        <v>-100</v>
      </c>
      <c r="V25" s="116">
        <v>29.48</v>
      </c>
      <c r="W25">
        <v>-48</v>
      </c>
      <c r="X25">
        <v>12.56</v>
      </c>
      <c r="Y25">
        <v>-2</v>
      </c>
      <c r="Z25">
        <v>13.54</v>
      </c>
      <c r="AA25">
        <v>-50</v>
      </c>
      <c r="AB25">
        <v>3.38</v>
      </c>
      <c r="AC25">
        <v>0</v>
      </c>
    </row>
    <row r="26" spans="7:29">
      <c r="G26" t="s">
        <v>68</v>
      </c>
      <c r="H26" s="115">
        <v>0</v>
      </c>
      <c r="I26" s="88">
        <v>15.46</v>
      </c>
      <c r="J26" s="88">
        <v>0</v>
      </c>
      <c r="K26" s="88">
        <v>0</v>
      </c>
      <c r="L26" s="88">
        <v>14.01</v>
      </c>
      <c r="M26" s="116">
        <v>3.29</v>
      </c>
      <c r="N26" s="115">
        <v>-42</v>
      </c>
      <c r="O26" s="88">
        <v>0</v>
      </c>
      <c r="P26" s="88">
        <v>0</v>
      </c>
      <c r="Q26" s="88">
        <v>-50</v>
      </c>
      <c r="R26" s="88">
        <v>0</v>
      </c>
      <c r="S26" s="116">
        <v>0</v>
      </c>
      <c r="U26" s="115">
        <v>-94</v>
      </c>
      <c r="V26" s="116">
        <v>32.76</v>
      </c>
      <c r="W26">
        <v>-42</v>
      </c>
      <c r="X26">
        <v>15.46</v>
      </c>
      <c r="Y26">
        <v>-2</v>
      </c>
      <c r="Z26">
        <v>14.01</v>
      </c>
      <c r="AA26">
        <v>-50</v>
      </c>
      <c r="AB26">
        <v>3.29</v>
      </c>
      <c r="AC26">
        <v>0</v>
      </c>
    </row>
    <row r="27" spans="7:29">
      <c r="G27" t="s">
        <v>69</v>
      </c>
      <c r="H27" s="115">
        <v>0</v>
      </c>
      <c r="I27" s="88">
        <v>7.73</v>
      </c>
      <c r="J27" s="88">
        <v>0</v>
      </c>
      <c r="K27" s="88">
        <v>0</v>
      </c>
      <c r="L27" s="88">
        <v>14.02</v>
      </c>
      <c r="M27" s="116">
        <v>0</v>
      </c>
      <c r="N27" s="115">
        <v>-26</v>
      </c>
      <c r="O27" s="88">
        <v>0</v>
      </c>
      <c r="P27" s="88">
        <v>0</v>
      </c>
      <c r="Q27" s="88">
        <v>-50</v>
      </c>
      <c r="R27" s="88">
        <v>0</v>
      </c>
      <c r="S27" s="116">
        <v>0</v>
      </c>
      <c r="U27" s="115">
        <v>-78</v>
      </c>
      <c r="V27" s="116">
        <v>21.75</v>
      </c>
      <c r="W27">
        <v>-26</v>
      </c>
      <c r="X27">
        <v>7.73</v>
      </c>
      <c r="Y27">
        <v>-2</v>
      </c>
      <c r="Z27">
        <v>14.02</v>
      </c>
      <c r="AA27">
        <v>-50</v>
      </c>
      <c r="AB27">
        <v>0</v>
      </c>
      <c r="AC27">
        <v>0</v>
      </c>
    </row>
    <row r="28" spans="7:29">
      <c r="G28" t="s">
        <v>70</v>
      </c>
      <c r="H28" s="115">
        <v>0</v>
      </c>
      <c r="I28" s="88">
        <v>3.87</v>
      </c>
      <c r="J28" s="88">
        <v>0</v>
      </c>
      <c r="K28" s="88">
        <v>0</v>
      </c>
      <c r="L28" s="88">
        <v>14.49</v>
      </c>
      <c r="M28" s="116">
        <v>0</v>
      </c>
      <c r="N28" s="115">
        <v>-9</v>
      </c>
      <c r="O28" s="88">
        <v>0</v>
      </c>
      <c r="P28" s="88">
        <v>0</v>
      </c>
      <c r="Q28" s="88">
        <v>-50</v>
      </c>
      <c r="R28" s="88">
        <v>0</v>
      </c>
      <c r="S28" s="116">
        <v>0</v>
      </c>
      <c r="U28" s="115">
        <v>-61</v>
      </c>
      <c r="V28" s="116">
        <v>18.36</v>
      </c>
      <c r="W28">
        <v>-9</v>
      </c>
      <c r="X28">
        <v>3.87</v>
      </c>
      <c r="Y28">
        <v>-2</v>
      </c>
      <c r="Z28">
        <v>14.49</v>
      </c>
      <c r="AA28">
        <v>-50</v>
      </c>
      <c r="AB28">
        <v>0</v>
      </c>
      <c r="AC28">
        <v>0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15.17</v>
      </c>
      <c r="M29" s="116">
        <v>0</v>
      </c>
      <c r="N29" s="115">
        <v>-10</v>
      </c>
      <c r="O29" s="88">
        <v>-3</v>
      </c>
      <c r="P29" s="88">
        <v>0</v>
      </c>
      <c r="Q29" s="88">
        <v>-50</v>
      </c>
      <c r="R29" s="88">
        <v>0</v>
      </c>
      <c r="S29" s="116">
        <v>0</v>
      </c>
      <c r="U29" s="115">
        <v>-65</v>
      </c>
      <c r="V29" s="116">
        <v>15.17</v>
      </c>
      <c r="W29">
        <v>-10</v>
      </c>
      <c r="X29">
        <v>-3</v>
      </c>
      <c r="Y29">
        <v>-2</v>
      </c>
      <c r="Z29">
        <v>15.17</v>
      </c>
      <c r="AA29">
        <v>-50</v>
      </c>
      <c r="AB29">
        <v>0</v>
      </c>
      <c r="AC29">
        <v>0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15.56</v>
      </c>
      <c r="M30" s="116">
        <v>0</v>
      </c>
      <c r="N30" s="115">
        <v>-53</v>
      </c>
      <c r="O30" s="88">
        <v>0</v>
      </c>
      <c r="P30" s="88">
        <v>0</v>
      </c>
      <c r="Q30" s="88">
        <v>-50</v>
      </c>
      <c r="R30" s="88">
        <v>0</v>
      </c>
      <c r="S30" s="116">
        <v>0</v>
      </c>
      <c r="U30" s="115">
        <v>-105</v>
      </c>
      <c r="V30" s="116">
        <v>15.56</v>
      </c>
      <c r="W30">
        <v>-53</v>
      </c>
      <c r="X30">
        <v>0</v>
      </c>
      <c r="Y30">
        <v>-2</v>
      </c>
      <c r="Z30">
        <v>15.56</v>
      </c>
      <c r="AA30">
        <v>-50</v>
      </c>
      <c r="AB30">
        <v>0</v>
      </c>
      <c r="AC30">
        <v>0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16.43</v>
      </c>
      <c r="M31" s="116">
        <v>0</v>
      </c>
      <c r="N31" s="115">
        <v>-112</v>
      </c>
      <c r="O31" s="88">
        <v>-23</v>
      </c>
      <c r="P31" s="88">
        <v>-20</v>
      </c>
      <c r="Q31" s="88">
        <v>-50</v>
      </c>
      <c r="R31" s="88">
        <v>0</v>
      </c>
      <c r="S31" s="116">
        <v>0</v>
      </c>
      <c r="U31" s="115">
        <v>-207</v>
      </c>
      <c r="V31" s="116">
        <v>16.43</v>
      </c>
      <c r="W31">
        <v>-112</v>
      </c>
      <c r="X31">
        <v>-23</v>
      </c>
      <c r="Y31">
        <v>-2</v>
      </c>
      <c r="Z31">
        <v>16.43</v>
      </c>
      <c r="AA31">
        <v>-50</v>
      </c>
      <c r="AB31">
        <v>0</v>
      </c>
      <c r="AC31">
        <v>-20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16.43</v>
      </c>
      <c r="M32" s="116">
        <v>0</v>
      </c>
      <c r="N32" s="115">
        <v>-114</v>
      </c>
      <c r="O32" s="88">
        <v>-24</v>
      </c>
      <c r="P32" s="88">
        <v>-30</v>
      </c>
      <c r="Q32" s="88">
        <v>-50</v>
      </c>
      <c r="R32" s="88">
        <v>0</v>
      </c>
      <c r="S32" s="116">
        <v>0</v>
      </c>
      <c r="U32" s="115">
        <v>-220</v>
      </c>
      <c r="V32" s="116">
        <v>16.43</v>
      </c>
      <c r="W32">
        <v>-114</v>
      </c>
      <c r="X32">
        <v>-24</v>
      </c>
      <c r="Y32">
        <v>-2</v>
      </c>
      <c r="Z32">
        <v>16.43</v>
      </c>
      <c r="AA32">
        <v>-50</v>
      </c>
      <c r="AB32">
        <v>0</v>
      </c>
      <c r="AC32">
        <v>-30</v>
      </c>
    </row>
    <row r="33" spans="7:29">
      <c r="G33" t="s">
        <v>75</v>
      </c>
      <c r="H33" s="115">
        <v>0</v>
      </c>
      <c r="I33" s="88">
        <v>36.72</v>
      </c>
      <c r="J33" s="88">
        <v>0</v>
      </c>
      <c r="K33" s="88">
        <v>0</v>
      </c>
      <c r="L33" s="88">
        <v>15.95</v>
      </c>
      <c r="M33" s="116">
        <v>0</v>
      </c>
      <c r="N33" s="115">
        <v>-115</v>
      </c>
      <c r="O33" s="88">
        <v>0</v>
      </c>
      <c r="P33" s="88">
        <v>0</v>
      </c>
      <c r="Q33" s="88">
        <v>-40</v>
      </c>
      <c r="R33" s="88">
        <v>0</v>
      </c>
      <c r="S33" s="116">
        <v>0</v>
      </c>
      <c r="U33" s="115">
        <v>-157</v>
      </c>
      <c r="V33" s="116">
        <v>52.67</v>
      </c>
      <c r="W33">
        <v>-115</v>
      </c>
      <c r="X33">
        <v>36.72</v>
      </c>
      <c r="Y33">
        <v>-2</v>
      </c>
      <c r="Z33">
        <v>15.95</v>
      </c>
      <c r="AA33">
        <v>-40</v>
      </c>
      <c r="AB33">
        <v>0</v>
      </c>
      <c r="AC33">
        <v>0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15.27</v>
      </c>
      <c r="M34" s="116">
        <v>0.1</v>
      </c>
      <c r="N34" s="115">
        <v>-99</v>
      </c>
      <c r="O34" s="88">
        <v>-7</v>
      </c>
      <c r="P34" s="88">
        <v>0</v>
      </c>
      <c r="Q34" s="88">
        <v>-40</v>
      </c>
      <c r="R34" s="88">
        <v>0</v>
      </c>
      <c r="S34" s="116">
        <v>0</v>
      </c>
      <c r="U34" s="115">
        <v>-148</v>
      </c>
      <c r="V34" s="116">
        <v>15.37</v>
      </c>
      <c r="W34">
        <v>-99</v>
      </c>
      <c r="X34">
        <v>-7</v>
      </c>
      <c r="Y34">
        <v>-2</v>
      </c>
      <c r="Z34">
        <v>15.27</v>
      </c>
      <c r="AA34">
        <v>-40</v>
      </c>
      <c r="AB34">
        <v>0.1</v>
      </c>
      <c r="AC34">
        <v>0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15.46</v>
      </c>
      <c r="M35" s="116">
        <v>0</v>
      </c>
      <c r="N35" s="115">
        <v>-116</v>
      </c>
      <c r="O35" s="88">
        <v>-23</v>
      </c>
      <c r="P35" s="88">
        <v>-130</v>
      </c>
      <c r="Q35" s="88">
        <v>-40</v>
      </c>
      <c r="R35" s="88">
        <v>0</v>
      </c>
      <c r="S35" s="116">
        <v>0</v>
      </c>
      <c r="U35" s="115">
        <v>-311</v>
      </c>
      <c r="V35" s="116">
        <v>15.46</v>
      </c>
      <c r="W35">
        <v>-116</v>
      </c>
      <c r="X35">
        <v>-23</v>
      </c>
      <c r="Y35">
        <v>-2</v>
      </c>
      <c r="Z35">
        <v>15.46</v>
      </c>
      <c r="AA35">
        <v>-40</v>
      </c>
      <c r="AB35">
        <v>0</v>
      </c>
      <c r="AC35">
        <v>-130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14.98</v>
      </c>
      <c r="M36" s="116">
        <v>0</v>
      </c>
      <c r="N36" s="115">
        <v>-100</v>
      </c>
      <c r="O36" s="88">
        <v>-2</v>
      </c>
      <c r="P36" s="88">
        <v>-120</v>
      </c>
      <c r="Q36" s="88">
        <v>-40</v>
      </c>
      <c r="R36" s="88">
        <v>0</v>
      </c>
      <c r="S36" s="116">
        <v>0</v>
      </c>
      <c r="U36" s="115">
        <v>-264</v>
      </c>
      <c r="V36" s="116">
        <v>14.98</v>
      </c>
      <c r="W36">
        <v>-100</v>
      </c>
      <c r="X36">
        <v>-2</v>
      </c>
      <c r="Y36">
        <v>-2</v>
      </c>
      <c r="Z36">
        <v>14.98</v>
      </c>
      <c r="AA36">
        <v>-40</v>
      </c>
      <c r="AB36">
        <v>0</v>
      </c>
      <c r="AC36">
        <v>-120</v>
      </c>
    </row>
    <row r="37" spans="7:29">
      <c r="G37" t="s">
        <v>79</v>
      </c>
      <c r="H37" s="115">
        <v>0</v>
      </c>
      <c r="I37" s="88">
        <v>9.67</v>
      </c>
      <c r="J37" s="88">
        <v>0</v>
      </c>
      <c r="K37" s="88">
        <v>0</v>
      </c>
      <c r="L37" s="88">
        <v>15.46</v>
      </c>
      <c r="M37" s="116">
        <v>0</v>
      </c>
      <c r="N37" s="115">
        <v>-110</v>
      </c>
      <c r="O37" s="88">
        <v>0</v>
      </c>
      <c r="P37" s="88">
        <v>-75</v>
      </c>
      <c r="Q37" s="88">
        <v>-30</v>
      </c>
      <c r="R37" s="88">
        <v>0</v>
      </c>
      <c r="S37" s="116">
        <v>0</v>
      </c>
      <c r="U37" s="115">
        <v>-217</v>
      </c>
      <c r="V37" s="116">
        <v>25.13</v>
      </c>
      <c r="W37">
        <v>-110</v>
      </c>
      <c r="X37">
        <v>9.67</v>
      </c>
      <c r="Y37">
        <v>-2</v>
      </c>
      <c r="Z37">
        <v>15.46</v>
      </c>
      <c r="AA37">
        <v>-30</v>
      </c>
      <c r="AB37">
        <v>0</v>
      </c>
      <c r="AC37">
        <v>-75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14.01</v>
      </c>
      <c r="M38" s="116">
        <v>0</v>
      </c>
      <c r="N38" s="115">
        <v>-97</v>
      </c>
      <c r="O38" s="88">
        <v>-15</v>
      </c>
      <c r="P38" s="88">
        <v>-140</v>
      </c>
      <c r="Q38" s="88">
        <v>-30</v>
      </c>
      <c r="R38" s="88">
        <v>0</v>
      </c>
      <c r="S38" s="116">
        <v>0</v>
      </c>
      <c r="U38" s="115">
        <v>-284</v>
      </c>
      <c r="V38" s="116">
        <v>14.01</v>
      </c>
      <c r="W38">
        <v>-97</v>
      </c>
      <c r="X38">
        <v>-15</v>
      </c>
      <c r="Y38">
        <v>-2</v>
      </c>
      <c r="Z38">
        <v>14.01</v>
      </c>
      <c r="AA38">
        <v>-30</v>
      </c>
      <c r="AB38">
        <v>0</v>
      </c>
      <c r="AC38">
        <v>-140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13.24</v>
      </c>
      <c r="M39" s="116">
        <v>0</v>
      </c>
      <c r="N39" s="115">
        <v>-126</v>
      </c>
      <c r="O39" s="88">
        <v>-40</v>
      </c>
      <c r="P39" s="88">
        <v>-170</v>
      </c>
      <c r="Q39" s="88">
        <v>0</v>
      </c>
      <c r="R39" s="88">
        <v>0</v>
      </c>
      <c r="S39" s="116">
        <v>0</v>
      </c>
      <c r="U39" s="115">
        <v>-338</v>
      </c>
      <c r="V39" s="116">
        <v>13.24</v>
      </c>
      <c r="W39">
        <v>-126</v>
      </c>
      <c r="X39">
        <v>-40</v>
      </c>
      <c r="Y39">
        <v>-2</v>
      </c>
      <c r="Z39">
        <v>13.24</v>
      </c>
      <c r="AA39">
        <v>0</v>
      </c>
      <c r="AB39">
        <v>0</v>
      </c>
      <c r="AC39">
        <v>-170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12.76</v>
      </c>
      <c r="M40" s="116">
        <v>0</v>
      </c>
      <c r="N40" s="115">
        <v>-125</v>
      </c>
      <c r="O40" s="88">
        <v>-32</v>
      </c>
      <c r="P40" s="88">
        <v>-10</v>
      </c>
      <c r="Q40" s="88">
        <v>0</v>
      </c>
      <c r="R40" s="88">
        <v>0</v>
      </c>
      <c r="S40" s="116">
        <v>0</v>
      </c>
      <c r="U40" s="115">
        <v>-169</v>
      </c>
      <c r="V40" s="116">
        <v>12.76</v>
      </c>
      <c r="W40">
        <v>-125</v>
      </c>
      <c r="X40">
        <v>-32</v>
      </c>
      <c r="Y40">
        <v>-2</v>
      </c>
      <c r="Z40">
        <v>12.76</v>
      </c>
      <c r="AA40">
        <v>0</v>
      </c>
      <c r="AB40">
        <v>0</v>
      </c>
      <c r="AC40">
        <v>-10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12.56</v>
      </c>
      <c r="M41" s="116">
        <v>0</v>
      </c>
      <c r="N41" s="115">
        <v>-75</v>
      </c>
      <c r="O41" s="88">
        <v>-63</v>
      </c>
      <c r="P41" s="88">
        <v>-40</v>
      </c>
      <c r="Q41" s="88">
        <v>0</v>
      </c>
      <c r="R41" s="88">
        <v>0</v>
      </c>
      <c r="S41" s="116">
        <v>0</v>
      </c>
      <c r="U41" s="115">
        <v>-180</v>
      </c>
      <c r="V41" s="116">
        <v>12.56</v>
      </c>
      <c r="W41">
        <v>-75</v>
      </c>
      <c r="X41">
        <v>-63</v>
      </c>
      <c r="Y41">
        <v>-2</v>
      </c>
      <c r="Z41">
        <v>12.56</v>
      </c>
      <c r="AA41">
        <v>0</v>
      </c>
      <c r="AB41">
        <v>0</v>
      </c>
      <c r="AC41">
        <v>-40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12.18</v>
      </c>
      <c r="M42" s="116">
        <v>0</v>
      </c>
      <c r="N42" s="115">
        <v>-80</v>
      </c>
      <c r="O42" s="88">
        <v>-64</v>
      </c>
      <c r="P42" s="88">
        <v>-40</v>
      </c>
      <c r="Q42" s="88">
        <v>0</v>
      </c>
      <c r="R42" s="88">
        <v>0</v>
      </c>
      <c r="S42" s="116">
        <v>0</v>
      </c>
      <c r="U42" s="115">
        <v>-186</v>
      </c>
      <c r="V42" s="116">
        <v>12.18</v>
      </c>
      <c r="W42">
        <v>-80</v>
      </c>
      <c r="X42">
        <v>-64</v>
      </c>
      <c r="Y42">
        <v>-2</v>
      </c>
      <c r="Z42">
        <v>12.18</v>
      </c>
      <c r="AA42">
        <v>0</v>
      </c>
      <c r="AB42">
        <v>0</v>
      </c>
      <c r="AC42">
        <v>-40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12.08</v>
      </c>
      <c r="M43" s="116">
        <v>0</v>
      </c>
      <c r="N43" s="115">
        <v>-37</v>
      </c>
      <c r="O43" s="88">
        <v>-55</v>
      </c>
      <c r="P43" s="88">
        <v>-40</v>
      </c>
      <c r="Q43" s="88">
        <v>0</v>
      </c>
      <c r="R43" s="88">
        <v>0</v>
      </c>
      <c r="S43" s="116">
        <v>0</v>
      </c>
      <c r="U43" s="115">
        <v>-134</v>
      </c>
      <c r="V43" s="116">
        <v>12.08</v>
      </c>
      <c r="W43">
        <v>-37</v>
      </c>
      <c r="X43">
        <v>-55</v>
      </c>
      <c r="Y43">
        <v>-2</v>
      </c>
      <c r="Z43">
        <v>12.08</v>
      </c>
      <c r="AA43">
        <v>0</v>
      </c>
      <c r="AB43">
        <v>0</v>
      </c>
      <c r="AC43">
        <v>-40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12.08</v>
      </c>
      <c r="M44" s="116">
        <v>0</v>
      </c>
      <c r="N44" s="115">
        <v>-48</v>
      </c>
      <c r="O44" s="88">
        <v>-63</v>
      </c>
      <c r="P44" s="88">
        <v>-40</v>
      </c>
      <c r="Q44" s="88">
        <v>0</v>
      </c>
      <c r="R44" s="88">
        <v>0</v>
      </c>
      <c r="S44" s="116">
        <v>0</v>
      </c>
      <c r="U44" s="115">
        <v>-153</v>
      </c>
      <c r="V44" s="116">
        <v>12.08</v>
      </c>
      <c r="W44">
        <v>-48</v>
      </c>
      <c r="X44">
        <v>-63</v>
      </c>
      <c r="Y44">
        <v>-2</v>
      </c>
      <c r="Z44">
        <v>12.08</v>
      </c>
      <c r="AA44">
        <v>0</v>
      </c>
      <c r="AB44">
        <v>0</v>
      </c>
      <c r="AC44">
        <v>-40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11.21</v>
      </c>
      <c r="M45" s="116">
        <v>0</v>
      </c>
      <c r="N45" s="115">
        <v>-64</v>
      </c>
      <c r="O45" s="88">
        <v>-15</v>
      </c>
      <c r="P45" s="88">
        <v>-40</v>
      </c>
      <c r="Q45" s="88">
        <v>0</v>
      </c>
      <c r="R45" s="88">
        <v>0</v>
      </c>
      <c r="S45" s="116">
        <v>0</v>
      </c>
      <c r="U45" s="115">
        <v>-121</v>
      </c>
      <c r="V45" s="116">
        <v>11.21</v>
      </c>
      <c r="W45">
        <v>-64</v>
      </c>
      <c r="X45">
        <v>-15</v>
      </c>
      <c r="Y45">
        <v>-2</v>
      </c>
      <c r="Z45">
        <v>11.21</v>
      </c>
      <c r="AA45">
        <v>0</v>
      </c>
      <c r="AB45">
        <v>0</v>
      </c>
      <c r="AC45">
        <v>-40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11.31</v>
      </c>
      <c r="M46" s="116">
        <v>0</v>
      </c>
      <c r="N46" s="115">
        <v>-67</v>
      </c>
      <c r="O46" s="88">
        <v>-15</v>
      </c>
      <c r="P46" s="88">
        <v>-90</v>
      </c>
      <c r="Q46" s="88">
        <v>0</v>
      </c>
      <c r="R46" s="88">
        <v>0</v>
      </c>
      <c r="S46" s="116">
        <v>0</v>
      </c>
      <c r="U46" s="115">
        <v>-174</v>
      </c>
      <c r="V46" s="116">
        <v>11.31</v>
      </c>
      <c r="W46">
        <v>-67</v>
      </c>
      <c r="X46">
        <v>-15</v>
      </c>
      <c r="Y46">
        <v>-2</v>
      </c>
      <c r="Z46">
        <v>11.31</v>
      </c>
      <c r="AA46">
        <v>0</v>
      </c>
      <c r="AB46">
        <v>0</v>
      </c>
      <c r="AC46">
        <v>-90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9.3800000000000008</v>
      </c>
      <c r="M47" s="116">
        <v>0</v>
      </c>
      <c r="N47" s="115">
        <v>-38</v>
      </c>
      <c r="O47" s="88">
        <v>0</v>
      </c>
      <c r="P47" s="88">
        <v>-60</v>
      </c>
      <c r="Q47" s="88">
        <v>0</v>
      </c>
      <c r="R47" s="88">
        <v>0</v>
      </c>
      <c r="S47" s="116">
        <v>0</v>
      </c>
      <c r="U47" s="115">
        <v>-100</v>
      </c>
      <c r="V47" s="116">
        <v>9.3800000000000008</v>
      </c>
      <c r="W47">
        <v>-38</v>
      </c>
      <c r="X47">
        <v>0</v>
      </c>
      <c r="Y47">
        <v>-2</v>
      </c>
      <c r="Z47">
        <v>9.3800000000000008</v>
      </c>
      <c r="AA47">
        <v>0</v>
      </c>
      <c r="AB47">
        <v>0</v>
      </c>
      <c r="AC47">
        <v>-60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9.18</v>
      </c>
      <c r="M48" s="116">
        <v>0</v>
      </c>
      <c r="N48" s="115">
        <v>-30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-32</v>
      </c>
      <c r="V48" s="116">
        <v>9.18</v>
      </c>
      <c r="W48">
        <v>-30</v>
      </c>
      <c r="X48">
        <v>0</v>
      </c>
      <c r="Y48">
        <v>-2</v>
      </c>
      <c r="Z48">
        <v>9.18</v>
      </c>
      <c r="AA48">
        <v>0</v>
      </c>
      <c r="AB48">
        <v>0</v>
      </c>
      <c r="AC48">
        <v>0</v>
      </c>
    </row>
    <row r="49" spans="7:29">
      <c r="G49" t="s">
        <v>91</v>
      </c>
      <c r="H49" s="115">
        <v>0</v>
      </c>
      <c r="I49" s="88">
        <v>38.659999999999997</v>
      </c>
      <c r="J49" s="88">
        <v>14.5</v>
      </c>
      <c r="K49" s="88">
        <v>0</v>
      </c>
      <c r="L49" s="88">
        <v>8.6999999999999993</v>
      </c>
      <c r="M49" s="116">
        <v>0</v>
      </c>
      <c r="N49" s="115">
        <v>-80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-82</v>
      </c>
      <c r="V49" s="116">
        <v>61.86</v>
      </c>
      <c r="W49">
        <v>-80</v>
      </c>
      <c r="X49">
        <v>38.659999999999997</v>
      </c>
      <c r="Y49">
        <v>-2</v>
      </c>
      <c r="Z49">
        <v>8.6999999999999993</v>
      </c>
      <c r="AA49">
        <v>0</v>
      </c>
      <c r="AB49">
        <v>0</v>
      </c>
      <c r="AC49">
        <v>14.5</v>
      </c>
    </row>
    <row r="50" spans="7:29">
      <c r="G50" t="s">
        <v>92</v>
      </c>
      <c r="H50" s="115">
        <v>0</v>
      </c>
      <c r="I50" s="88">
        <v>38.65</v>
      </c>
      <c r="J50" s="88">
        <v>9.67</v>
      </c>
      <c r="K50" s="88">
        <v>0</v>
      </c>
      <c r="L50" s="88">
        <v>8.51</v>
      </c>
      <c r="M50" s="116">
        <v>0</v>
      </c>
      <c r="N50" s="115">
        <v>-81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-83</v>
      </c>
      <c r="V50" s="116">
        <v>56.83</v>
      </c>
      <c r="W50">
        <v>-81</v>
      </c>
      <c r="X50">
        <v>38.65</v>
      </c>
      <c r="Y50">
        <v>-2</v>
      </c>
      <c r="Z50">
        <v>8.51</v>
      </c>
      <c r="AA50">
        <v>0</v>
      </c>
      <c r="AB50">
        <v>0</v>
      </c>
      <c r="AC50">
        <v>9.67</v>
      </c>
    </row>
    <row r="51" spans="7:29">
      <c r="G51" t="s">
        <v>93</v>
      </c>
      <c r="H51" s="115">
        <v>0</v>
      </c>
      <c r="I51" s="88">
        <v>48.33</v>
      </c>
      <c r="J51" s="88">
        <v>0</v>
      </c>
      <c r="K51" s="88">
        <v>0</v>
      </c>
      <c r="L51" s="88">
        <v>9.18</v>
      </c>
      <c r="M51" s="116">
        <v>0</v>
      </c>
      <c r="N51" s="115">
        <v>-104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-104</v>
      </c>
      <c r="V51" s="116">
        <v>57.51</v>
      </c>
      <c r="W51">
        <v>-104</v>
      </c>
      <c r="X51">
        <v>48.33</v>
      </c>
      <c r="Y51">
        <v>0</v>
      </c>
      <c r="Z51">
        <v>9.18</v>
      </c>
      <c r="AA51">
        <v>0</v>
      </c>
      <c r="AB51">
        <v>0</v>
      </c>
      <c r="AC51">
        <v>0</v>
      </c>
    </row>
    <row r="52" spans="7:29">
      <c r="G52" t="s">
        <v>94</v>
      </c>
      <c r="H52" s="115">
        <v>0</v>
      </c>
      <c r="I52" s="88">
        <v>48.32</v>
      </c>
      <c r="J52" s="88">
        <v>0</v>
      </c>
      <c r="K52" s="88">
        <v>0</v>
      </c>
      <c r="L52" s="88">
        <v>8.6999999999999993</v>
      </c>
      <c r="M52" s="116">
        <v>0</v>
      </c>
      <c r="N52" s="115">
        <v>-101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-101</v>
      </c>
      <c r="V52" s="116">
        <v>57.02</v>
      </c>
      <c r="W52">
        <v>-101</v>
      </c>
      <c r="X52">
        <v>48.32</v>
      </c>
      <c r="Y52">
        <v>0</v>
      </c>
      <c r="Z52">
        <v>8.6999999999999993</v>
      </c>
      <c r="AA52">
        <v>0</v>
      </c>
      <c r="AB52">
        <v>0</v>
      </c>
      <c r="AC52">
        <v>0</v>
      </c>
    </row>
    <row r="53" spans="7:29">
      <c r="G53" t="s">
        <v>95</v>
      </c>
      <c r="H53" s="115">
        <v>0</v>
      </c>
      <c r="I53" s="88">
        <v>43.49</v>
      </c>
      <c r="J53" s="88">
        <v>0</v>
      </c>
      <c r="K53" s="88">
        <v>0</v>
      </c>
      <c r="L53" s="88">
        <v>9.18</v>
      </c>
      <c r="M53" s="116">
        <v>0</v>
      </c>
      <c r="N53" s="115">
        <v>-120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-122</v>
      </c>
      <c r="V53" s="116">
        <v>52.67</v>
      </c>
      <c r="W53">
        <v>-120</v>
      </c>
      <c r="X53">
        <v>43.49</v>
      </c>
      <c r="Y53">
        <v>-2</v>
      </c>
      <c r="Z53">
        <v>9.18</v>
      </c>
      <c r="AA53">
        <v>0</v>
      </c>
      <c r="AB53">
        <v>0</v>
      </c>
      <c r="AC53">
        <v>0</v>
      </c>
    </row>
    <row r="54" spans="7:29">
      <c r="G54" t="s">
        <v>96</v>
      </c>
      <c r="H54" s="115">
        <v>0</v>
      </c>
      <c r="I54" s="88">
        <v>38.659999999999997</v>
      </c>
      <c r="J54" s="88">
        <v>0</v>
      </c>
      <c r="K54" s="88">
        <v>0</v>
      </c>
      <c r="L54" s="88">
        <v>8.8000000000000007</v>
      </c>
      <c r="M54" s="116">
        <v>0</v>
      </c>
      <c r="N54" s="115">
        <v>-116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-118</v>
      </c>
      <c r="V54" s="116">
        <v>47.46</v>
      </c>
      <c r="W54">
        <v>-116</v>
      </c>
      <c r="X54">
        <v>38.659999999999997</v>
      </c>
      <c r="Y54">
        <v>-2</v>
      </c>
      <c r="Z54">
        <v>8.8000000000000007</v>
      </c>
      <c r="AA54">
        <v>0</v>
      </c>
      <c r="AB54">
        <v>0</v>
      </c>
      <c r="AC54">
        <v>0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8.2200000000000006</v>
      </c>
      <c r="M55" s="116">
        <v>0</v>
      </c>
      <c r="N55" s="115">
        <v>-120</v>
      </c>
      <c r="O55" s="88">
        <v>-6</v>
      </c>
      <c r="P55" s="88">
        <v>-70</v>
      </c>
      <c r="Q55" s="88">
        <v>0</v>
      </c>
      <c r="R55" s="88">
        <v>0</v>
      </c>
      <c r="S55" s="116">
        <v>0</v>
      </c>
      <c r="U55" s="115">
        <v>-197.19</v>
      </c>
      <c r="V55" s="116">
        <v>8.2200000000000006</v>
      </c>
      <c r="W55">
        <v>-120</v>
      </c>
      <c r="X55">
        <v>-6</v>
      </c>
      <c r="Y55">
        <v>-1.19</v>
      </c>
      <c r="Z55">
        <v>8.2200000000000006</v>
      </c>
      <c r="AA55">
        <v>0</v>
      </c>
      <c r="AB55">
        <v>0</v>
      </c>
      <c r="AC55">
        <v>-70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8.02</v>
      </c>
      <c r="M56" s="116">
        <v>0</v>
      </c>
      <c r="N56" s="115">
        <v>-127</v>
      </c>
      <c r="O56" s="88">
        <v>-28</v>
      </c>
      <c r="P56" s="88">
        <v>-50</v>
      </c>
      <c r="Q56" s="88">
        <v>0</v>
      </c>
      <c r="R56" s="88">
        <v>0</v>
      </c>
      <c r="S56" s="116">
        <v>0</v>
      </c>
      <c r="U56" s="115">
        <v>-205.91</v>
      </c>
      <c r="V56" s="116">
        <v>8.02</v>
      </c>
      <c r="W56">
        <v>-127</v>
      </c>
      <c r="X56">
        <v>-28</v>
      </c>
      <c r="Y56">
        <v>-0.91</v>
      </c>
      <c r="Z56">
        <v>8.02</v>
      </c>
      <c r="AA56">
        <v>0</v>
      </c>
      <c r="AB56">
        <v>0</v>
      </c>
      <c r="AC56">
        <v>-50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6.48</v>
      </c>
      <c r="M57" s="116">
        <v>0</v>
      </c>
      <c r="N57" s="115">
        <v>-209</v>
      </c>
      <c r="O57" s="88">
        <v>-34</v>
      </c>
      <c r="P57" s="88">
        <v>-90</v>
      </c>
      <c r="Q57" s="88">
        <v>0</v>
      </c>
      <c r="R57" s="88">
        <v>0</v>
      </c>
      <c r="S57" s="116">
        <v>0</v>
      </c>
      <c r="U57" s="115">
        <v>-335</v>
      </c>
      <c r="V57" s="116">
        <v>6.48</v>
      </c>
      <c r="W57">
        <v>-209</v>
      </c>
      <c r="X57">
        <v>-34</v>
      </c>
      <c r="Y57">
        <v>-2</v>
      </c>
      <c r="Z57">
        <v>6.48</v>
      </c>
      <c r="AA57">
        <v>0</v>
      </c>
      <c r="AB57">
        <v>0</v>
      </c>
      <c r="AC57">
        <v>-90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6.48</v>
      </c>
      <c r="M58" s="116">
        <v>0</v>
      </c>
      <c r="N58" s="115">
        <v>-207</v>
      </c>
      <c r="O58" s="88">
        <v>-35</v>
      </c>
      <c r="P58" s="88">
        <v>-80</v>
      </c>
      <c r="Q58" s="88">
        <v>0</v>
      </c>
      <c r="R58" s="88">
        <v>0</v>
      </c>
      <c r="S58" s="116">
        <v>0</v>
      </c>
      <c r="U58" s="115">
        <v>-324</v>
      </c>
      <c r="V58" s="116">
        <v>6.48</v>
      </c>
      <c r="W58">
        <v>-207</v>
      </c>
      <c r="X58">
        <v>-35</v>
      </c>
      <c r="Y58">
        <v>-2</v>
      </c>
      <c r="Z58">
        <v>6.48</v>
      </c>
      <c r="AA58">
        <v>0</v>
      </c>
      <c r="AB58">
        <v>0</v>
      </c>
      <c r="AC58">
        <v>-80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5.8</v>
      </c>
      <c r="M59" s="116">
        <v>0</v>
      </c>
      <c r="N59" s="115">
        <v>-206</v>
      </c>
      <c r="O59" s="88">
        <v>-16</v>
      </c>
      <c r="P59" s="88">
        <v>-20</v>
      </c>
      <c r="Q59" s="88">
        <v>0</v>
      </c>
      <c r="R59" s="88">
        <v>0</v>
      </c>
      <c r="S59" s="116">
        <v>0</v>
      </c>
      <c r="U59" s="115">
        <v>-244</v>
      </c>
      <c r="V59" s="116">
        <v>5.8</v>
      </c>
      <c r="W59">
        <v>-206</v>
      </c>
      <c r="X59">
        <v>-16</v>
      </c>
      <c r="Y59">
        <v>-2</v>
      </c>
      <c r="Z59">
        <v>5.8</v>
      </c>
      <c r="AA59">
        <v>0</v>
      </c>
      <c r="AB59">
        <v>0</v>
      </c>
      <c r="AC59">
        <v>-20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5.8</v>
      </c>
      <c r="M60" s="116">
        <v>0</v>
      </c>
      <c r="N60" s="115">
        <v>-202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-224</v>
      </c>
      <c r="V60" s="116">
        <v>5.8</v>
      </c>
      <c r="W60">
        <v>-202</v>
      </c>
      <c r="X60">
        <v>-20</v>
      </c>
      <c r="Y60">
        <v>-2</v>
      </c>
      <c r="Z60">
        <v>5.8</v>
      </c>
      <c r="AA60">
        <v>0</v>
      </c>
      <c r="AB60">
        <v>0</v>
      </c>
      <c r="AC60">
        <v>0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4.83</v>
      </c>
      <c r="M61" s="116">
        <v>0</v>
      </c>
      <c r="N61" s="115">
        <v>-274</v>
      </c>
      <c r="O61" s="88">
        <v>0</v>
      </c>
      <c r="P61" s="88">
        <v>-75</v>
      </c>
      <c r="Q61" s="88">
        <v>0</v>
      </c>
      <c r="R61" s="88">
        <v>0</v>
      </c>
      <c r="S61" s="116">
        <v>0</v>
      </c>
      <c r="U61" s="115">
        <v>-351</v>
      </c>
      <c r="V61" s="116">
        <v>4.83</v>
      </c>
      <c r="W61">
        <v>-274</v>
      </c>
      <c r="X61">
        <v>0</v>
      </c>
      <c r="Y61">
        <v>-2</v>
      </c>
      <c r="Z61">
        <v>4.83</v>
      </c>
      <c r="AA61">
        <v>0</v>
      </c>
      <c r="AB61">
        <v>0</v>
      </c>
      <c r="AC61">
        <v>-75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4.25</v>
      </c>
      <c r="M62" s="116">
        <v>0</v>
      </c>
      <c r="N62" s="115">
        <v>-289</v>
      </c>
      <c r="O62" s="88">
        <v>0</v>
      </c>
      <c r="P62" s="88">
        <v>-60</v>
      </c>
      <c r="Q62" s="88">
        <v>0</v>
      </c>
      <c r="R62" s="88">
        <v>0</v>
      </c>
      <c r="S62" s="116">
        <v>0</v>
      </c>
      <c r="U62" s="115">
        <v>-351</v>
      </c>
      <c r="V62" s="116">
        <v>4.25</v>
      </c>
      <c r="W62">
        <v>-289</v>
      </c>
      <c r="X62">
        <v>0</v>
      </c>
      <c r="Y62">
        <v>-2</v>
      </c>
      <c r="Z62">
        <v>4.25</v>
      </c>
      <c r="AA62">
        <v>0</v>
      </c>
      <c r="AB62">
        <v>0</v>
      </c>
      <c r="AC62">
        <v>-60</v>
      </c>
    </row>
    <row r="63" spans="7:29">
      <c r="G63" t="s">
        <v>105</v>
      </c>
      <c r="H63" s="115">
        <v>0</v>
      </c>
      <c r="I63" s="88">
        <v>9.66</v>
      </c>
      <c r="J63" s="88">
        <v>0</v>
      </c>
      <c r="K63" s="88">
        <v>0</v>
      </c>
      <c r="L63" s="88">
        <v>3.87</v>
      </c>
      <c r="M63" s="116">
        <v>0</v>
      </c>
      <c r="N63" s="115">
        <v>-149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-151</v>
      </c>
      <c r="V63" s="116">
        <v>13.53</v>
      </c>
      <c r="W63">
        <v>-149</v>
      </c>
      <c r="X63">
        <v>9.66</v>
      </c>
      <c r="Y63">
        <v>-2</v>
      </c>
      <c r="Z63">
        <v>3.87</v>
      </c>
      <c r="AA63">
        <v>0</v>
      </c>
      <c r="AB63">
        <v>0</v>
      </c>
      <c r="AC63">
        <v>0</v>
      </c>
    </row>
    <row r="64" spans="7:29">
      <c r="G64" t="s">
        <v>106</v>
      </c>
      <c r="H64" s="115">
        <v>0</v>
      </c>
      <c r="I64" s="88">
        <v>9.66</v>
      </c>
      <c r="J64" s="88">
        <v>0</v>
      </c>
      <c r="K64" s="88">
        <v>0</v>
      </c>
      <c r="L64" s="88">
        <v>3.87</v>
      </c>
      <c r="M64" s="116">
        <v>0</v>
      </c>
      <c r="N64" s="115">
        <v>-140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-142</v>
      </c>
      <c r="V64" s="116">
        <v>13.53</v>
      </c>
      <c r="W64">
        <v>-140</v>
      </c>
      <c r="X64">
        <v>9.66</v>
      </c>
      <c r="Y64">
        <v>-2</v>
      </c>
      <c r="Z64">
        <v>3.87</v>
      </c>
      <c r="AA64">
        <v>0</v>
      </c>
      <c r="AB64">
        <v>0</v>
      </c>
      <c r="AC64">
        <v>0</v>
      </c>
    </row>
    <row r="65" spans="7:29">
      <c r="G65" t="s">
        <v>107</v>
      </c>
      <c r="H65" s="115">
        <v>34.79</v>
      </c>
      <c r="I65" s="88">
        <v>28.03</v>
      </c>
      <c r="J65" s="88">
        <v>0</v>
      </c>
      <c r="K65" s="88">
        <v>0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</v>
      </c>
      <c r="V65" s="116">
        <v>66.69</v>
      </c>
      <c r="W65">
        <v>34.79</v>
      </c>
      <c r="X65">
        <v>28.03</v>
      </c>
      <c r="Y65">
        <v>-2</v>
      </c>
      <c r="Z65">
        <v>3.87</v>
      </c>
      <c r="AA65">
        <v>0</v>
      </c>
      <c r="AB65">
        <v>0</v>
      </c>
      <c r="AC65">
        <v>0</v>
      </c>
    </row>
    <row r="66" spans="7:29">
      <c r="G66" t="s">
        <v>108</v>
      </c>
      <c r="H66" s="115">
        <v>37.700000000000003</v>
      </c>
      <c r="I66" s="88">
        <v>0</v>
      </c>
      <c r="J66" s="88">
        <v>0</v>
      </c>
      <c r="K66" s="88">
        <v>0</v>
      </c>
      <c r="L66" s="88">
        <v>4.83</v>
      </c>
      <c r="M66" s="116">
        <v>0</v>
      </c>
      <c r="N66" s="115">
        <v>0</v>
      </c>
      <c r="O66" s="88">
        <v>-6</v>
      </c>
      <c r="P66" s="88">
        <v>0</v>
      </c>
      <c r="Q66" s="88">
        <v>0</v>
      </c>
      <c r="R66" s="88">
        <v>0</v>
      </c>
      <c r="S66" s="116">
        <v>0</v>
      </c>
      <c r="U66" s="115">
        <v>-8</v>
      </c>
      <c r="V66" s="116">
        <v>42.53</v>
      </c>
      <c r="W66">
        <v>37.700000000000003</v>
      </c>
      <c r="X66">
        <v>-6</v>
      </c>
      <c r="Y66">
        <v>-2</v>
      </c>
      <c r="Z66">
        <v>4.83</v>
      </c>
      <c r="AA66">
        <v>0</v>
      </c>
      <c r="AB66">
        <v>0</v>
      </c>
      <c r="AC66">
        <v>0</v>
      </c>
    </row>
    <row r="67" spans="7:29">
      <c r="G67" t="s">
        <v>109</v>
      </c>
      <c r="H67" s="115">
        <v>51.22</v>
      </c>
      <c r="I67" s="88">
        <v>0</v>
      </c>
      <c r="J67" s="88">
        <v>14.5</v>
      </c>
      <c r="K67" s="88">
        <v>0</v>
      </c>
      <c r="L67" s="88">
        <v>7.44</v>
      </c>
      <c r="M67" s="116">
        <v>0</v>
      </c>
      <c r="N67" s="115">
        <v>0</v>
      </c>
      <c r="O67" s="88">
        <v>-10</v>
      </c>
      <c r="P67" s="88">
        <v>0</v>
      </c>
      <c r="Q67" s="88">
        <v>0</v>
      </c>
      <c r="R67" s="88">
        <v>0</v>
      </c>
      <c r="S67" s="116">
        <v>0</v>
      </c>
      <c r="U67" s="115">
        <v>-12</v>
      </c>
      <c r="V67" s="116">
        <v>73.16</v>
      </c>
      <c r="W67">
        <v>51.22</v>
      </c>
      <c r="X67">
        <v>-10</v>
      </c>
      <c r="Y67">
        <v>-2</v>
      </c>
      <c r="Z67">
        <v>7.44</v>
      </c>
      <c r="AA67">
        <v>0</v>
      </c>
      <c r="AB67">
        <v>0</v>
      </c>
      <c r="AC67">
        <v>14.5</v>
      </c>
    </row>
    <row r="68" spans="7:29">
      <c r="G68" t="s">
        <v>110</v>
      </c>
      <c r="H68" s="115">
        <v>32.86</v>
      </c>
      <c r="I68" s="88">
        <v>22.23</v>
      </c>
      <c r="J68" s="88">
        <v>14.5</v>
      </c>
      <c r="K68" s="88">
        <v>0</v>
      </c>
      <c r="L68" s="88">
        <v>8.6999999999999993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78.290000000000006</v>
      </c>
      <c r="W68">
        <v>32.86</v>
      </c>
      <c r="X68">
        <v>22.23</v>
      </c>
      <c r="Y68">
        <v>-2</v>
      </c>
      <c r="Z68">
        <v>8.6999999999999993</v>
      </c>
      <c r="AA68">
        <v>0</v>
      </c>
      <c r="AB68">
        <v>0</v>
      </c>
      <c r="AC68">
        <v>14.5</v>
      </c>
    </row>
    <row r="69" spans="7:29">
      <c r="G69" t="s">
        <v>111</v>
      </c>
      <c r="H69" s="115">
        <v>23.19</v>
      </c>
      <c r="I69" s="88">
        <v>6.77</v>
      </c>
      <c r="J69" s="88">
        <v>14.5</v>
      </c>
      <c r="K69" s="88">
        <v>0</v>
      </c>
      <c r="L69" s="88">
        <v>10.15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54.61</v>
      </c>
      <c r="W69">
        <v>23.19</v>
      </c>
      <c r="X69">
        <v>6.77</v>
      </c>
      <c r="Y69">
        <v>-2</v>
      </c>
      <c r="Z69">
        <v>10.15</v>
      </c>
      <c r="AA69">
        <v>0</v>
      </c>
      <c r="AB69">
        <v>0</v>
      </c>
      <c r="AC69">
        <v>14.5</v>
      </c>
    </row>
    <row r="70" spans="7:29">
      <c r="G70" t="s">
        <v>112</v>
      </c>
      <c r="H70" s="115">
        <v>63.79</v>
      </c>
      <c r="I70" s="88">
        <v>0</v>
      </c>
      <c r="J70" s="88">
        <v>14.5</v>
      </c>
      <c r="K70" s="88">
        <v>0</v>
      </c>
      <c r="L70" s="88">
        <v>10.63</v>
      </c>
      <c r="M70" s="116">
        <v>0</v>
      </c>
      <c r="N70" s="115">
        <v>0</v>
      </c>
      <c r="O70" s="88">
        <v>-42</v>
      </c>
      <c r="P70" s="88">
        <v>0</v>
      </c>
      <c r="Q70" s="88">
        <v>0</v>
      </c>
      <c r="R70" s="88">
        <v>0</v>
      </c>
      <c r="S70" s="116">
        <v>0</v>
      </c>
      <c r="U70" s="115">
        <v>-44</v>
      </c>
      <c r="V70" s="116">
        <v>88.92</v>
      </c>
      <c r="W70">
        <v>63.79</v>
      </c>
      <c r="X70">
        <v>-42</v>
      </c>
      <c r="Y70">
        <v>-2</v>
      </c>
      <c r="Z70">
        <v>10.63</v>
      </c>
      <c r="AA70">
        <v>0</v>
      </c>
      <c r="AB70">
        <v>0</v>
      </c>
      <c r="AC70">
        <v>14.5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13.53</v>
      </c>
      <c r="M71" s="116">
        <v>0</v>
      </c>
      <c r="N71" s="115">
        <v>0</v>
      </c>
      <c r="O71" s="88">
        <v>-10</v>
      </c>
      <c r="P71" s="88">
        <v>0</v>
      </c>
      <c r="Q71" s="88">
        <v>-30</v>
      </c>
      <c r="R71" s="88">
        <v>0</v>
      </c>
      <c r="S71" s="116">
        <v>0</v>
      </c>
      <c r="U71" s="115">
        <v>-42</v>
      </c>
      <c r="V71" s="116">
        <v>13.53</v>
      </c>
      <c r="W71">
        <v>0</v>
      </c>
      <c r="X71">
        <v>-10</v>
      </c>
      <c r="Y71">
        <v>-2</v>
      </c>
      <c r="Z71">
        <v>13.53</v>
      </c>
      <c r="AA71">
        <v>-30</v>
      </c>
      <c r="AB71">
        <v>0</v>
      </c>
      <c r="AC71">
        <v>0</v>
      </c>
    </row>
    <row r="72" spans="7:29">
      <c r="G72" t="s">
        <v>114</v>
      </c>
      <c r="H72" s="115">
        <v>38.659999999999997</v>
      </c>
      <c r="I72" s="88">
        <v>31.89</v>
      </c>
      <c r="J72" s="88">
        <v>14.5</v>
      </c>
      <c r="K72" s="88">
        <v>0</v>
      </c>
      <c r="L72" s="88">
        <v>14.5</v>
      </c>
      <c r="M72" s="116">
        <v>0</v>
      </c>
      <c r="N72" s="115">
        <v>0</v>
      </c>
      <c r="O72" s="88">
        <v>0</v>
      </c>
      <c r="P72" s="88">
        <v>0</v>
      </c>
      <c r="Q72" s="88">
        <v>-33</v>
      </c>
      <c r="R72" s="88">
        <v>0</v>
      </c>
      <c r="S72" s="116">
        <v>0</v>
      </c>
      <c r="U72" s="115">
        <v>-35</v>
      </c>
      <c r="V72" s="116">
        <v>99.55</v>
      </c>
      <c r="W72">
        <v>38.659999999999997</v>
      </c>
      <c r="X72">
        <v>31.89</v>
      </c>
      <c r="Y72">
        <v>-2</v>
      </c>
      <c r="Z72">
        <v>14.5</v>
      </c>
      <c r="AA72">
        <v>-33</v>
      </c>
      <c r="AB72">
        <v>0</v>
      </c>
      <c r="AC72">
        <v>14.5</v>
      </c>
    </row>
    <row r="73" spans="7:29">
      <c r="G73" t="s">
        <v>115</v>
      </c>
      <c r="H73" s="115">
        <v>46.39</v>
      </c>
      <c r="I73" s="88">
        <v>24.16</v>
      </c>
      <c r="J73" s="88">
        <v>0</v>
      </c>
      <c r="K73" s="88">
        <v>0</v>
      </c>
      <c r="L73" s="88">
        <v>14.79</v>
      </c>
      <c r="M73" s="116">
        <v>0</v>
      </c>
      <c r="N73" s="115">
        <v>0</v>
      </c>
      <c r="O73" s="88">
        <v>0</v>
      </c>
      <c r="P73" s="88">
        <v>0</v>
      </c>
      <c r="Q73" s="88">
        <v>-37</v>
      </c>
      <c r="R73" s="88">
        <v>0</v>
      </c>
      <c r="S73" s="116">
        <v>0</v>
      </c>
      <c r="U73" s="115">
        <v>-39</v>
      </c>
      <c r="V73" s="116">
        <v>85.34</v>
      </c>
      <c r="W73">
        <v>46.39</v>
      </c>
      <c r="X73">
        <v>24.16</v>
      </c>
      <c r="Y73">
        <v>-2</v>
      </c>
      <c r="Z73">
        <v>14.79</v>
      </c>
      <c r="AA73">
        <v>-37</v>
      </c>
      <c r="AB73">
        <v>0</v>
      </c>
      <c r="AC73">
        <v>0</v>
      </c>
    </row>
    <row r="74" spans="7:29">
      <c r="G74" t="s">
        <v>116</v>
      </c>
      <c r="H74" s="115">
        <v>64.760000000000005</v>
      </c>
      <c r="I74" s="88">
        <v>11.6</v>
      </c>
      <c r="J74" s="88">
        <v>0</v>
      </c>
      <c r="K74" s="88">
        <v>0</v>
      </c>
      <c r="L74" s="88">
        <v>14.88</v>
      </c>
      <c r="M74" s="116">
        <v>0</v>
      </c>
      <c r="N74" s="115">
        <v>0</v>
      </c>
      <c r="O74" s="88">
        <v>0</v>
      </c>
      <c r="P74" s="88">
        <v>0</v>
      </c>
      <c r="Q74" s="88">
        <v>-40</v>
      </c>
      <c r="R74" s="88">
        <v>0</v>
      </c>
      <c r="S74" s="116">
        <v>0</v>
      </c>
      <c r="U74" s="115">
        <v>-42</v>
      </c>
      <c r="V74" s="116">
        <v>91.24</v>
      </c>
      <c r="W74">
        <v>64.760000000000005</v>
      </c>
      <c r="X74">
        <v>11.6</v>
      </c>
      <c r="Y74">
        <v>-2</v>
      </c>
      <c r="Z74">
        <v>14.88</v>
      </c>
      <c r="AA74">
        <v>-40</v>
      </c>
      <c r="AB74">
        <v>0</v>
      </c>
      <c r="AC74">
        <v>0</v>
      </c>
    </row>
    <row r="75" spans="7:29">
      <c r="G75" t="s">
        <v>117</v>
      </c>
      <c r="H75" s="115">
        <v>61.86</v>
      </c>
      <c r="I75" s="88">
        <v>0</v>
      </c>
      <c r="J75" s="88">
        <v>24.16</v>
      </c>
      <c r="K75" s="88">
        <v>0</v>
      </c>
      <c r="L75" s="88">
        <v>14.79</v>
      </c>
      <c r="M75" s="116">
        <v>0</v>
      </c>
      <c r="N75" s="115">
        <v>0</v>
      </c>
      <c r="O75" s="88">
        <v>0</v>
      </c>
      <c r="P75" s="88">
        <v>0</v>
      </c>
      <c r="Q75" s="88">
        <v>-38</v>
      </c>
      <c r="R75" s="88">
        <v>0</v>
      </c>
      <c r="S75" s="116">
        <v>0</v>
      </c>
      <c r="U75" s="115">
        <v>-40</v>
      </c>
      <c r="V75" s="116">
        <v>100.81</v>
      </c>
      <c r="W75">
        <v>61.86</v>
      </c>
      <c r="X75">
        <v>0</v>
      </c>
      <c r="Y75">
        <v>-2</v>
      </c>
      <c r="Z75">
        <v>14.79</v>
      </c>
      <c r="AA75">
        <v>-38</v>
      </c>
      <c r="AB75">
        <v>0</v>
      </c>
      <c r="AC75">
        <v>24.16</v>
      </c>
    </row>
    <row r="76" spans="7:29">
      <c r="G76" t="s">
        <v>118</v>
      </c>
      <c r="H76" s="115">
        <v>54.12</v>
      </c>
      <c r="I76" s="88">
        <v>0</v>
      </c>
      <c r="J76" s="88">
        <v>0</v>
      </c>
      <c r="K76" s="88">
        <v>0</v>
      </c>
      <c r="L76" s="88">
        <v>14.98</v>
      </c>
      <c r="M76" s="116">
        <v>0</v>
      </c>
      <c r="N76" s="115">
        <v>0</v>
      </c>
      <c r="O76" s="88">
        <v>0</v>
      </c>
      <c r="P76" s="88">
        <v>0</v>
      </c>
      <c r="Q76" s="88">
        <v>-43</v>
      </c>
      <c r="R76" s="88">
        <v>0</v>
      </c>
      <c r="S76" s="116">
        <v>0</v>
      </c>
      <c r="U76" s="115">
        <v>-45</v>
      </c>
      <c r="V76" s="116">
        <v>69.099999999999994</v>
      </c>
      <c r="W76">
        <v>54.12</v>
      </c>
      <c r="X76">
        <v>0</v>
      </c>
      <c r="Y76">
        <v>-2</v>
      </c>
      <c r="Z76">
        <v>14.98</v>
      </c>
      <c r="AA76">
        <v>-43</v>
      </c>
      <c r="AB76">
        <v>0</v>
      </c>
      <c r="AC76">
        <v>0</v>
      </c>
    </row>
    <row r="77" spans="7:29">
      <c r="G77" t="s">
        <v>119</v>
      </c>
      <c r="H77" s="115">
        <v>25.13</v>
      </c>
      <c r="I77" s="88">
        <v>0</v>
      </c>
      <c r="J77" s="88">
        <v>56.06</v>
      </c>
      <c r="K77" s="88">
        <v>0</v>
      </c>
      <c r="L77" s="88">
        <v>14.98</v>
      </c>
      <c r="M77" s="116">
        <v>0</v>
      </c>
      <c r="N77" s="115">
        <v>0</v>
      </c>
      <c r="O77" s="88">
        <v>0</v>
      </c>
      <c r="P77" s="88">
        <v>0</v>
      </c>
      <c r="Q77" s="88">
        <v>-45</v>
      </c>
      <c r="R77" s="88">
        <v>0</v>
      </c>
      <c r="S77" s="116">
        <v>0</v>
      </c>
      <c r="U77" s="115">
        <v>-47</v>
      </c>
      <c r="V77" s="116">
        <v>96.17</v>
      </c>
      <c r="W77">
        <v>25.13</v>
      </c>
      <c r="X77">
        <v>0</v>
      </c>
      <c r="Y77">
        <v>-2</v>
      </c>
      <c r="Z77">
        <v>14.98</v>
      </c>
      <c r="AA77">
        <v>-45</v>
      </c>
      <c r="AB77">
        <v>0</v>
      </c>
      <c r="AC77">
        <v>56.06</v>
      </c>
    </row>
    <row r="78" spans="7:29">
      <c r="G78" t="s">
        <v>120</v>
      </c>
      <c r="H78" s="115">
        <v>20.3</v>
      </c>
      <c r="I78" s="88">
        <v>0</v>
      </c>
      <c r="J78" s="88">
        <v>62.82</v>
      </c>
      <c r="K78" s="88">
        <v>0</v>
      </c>
      <c r="L78" s="88">
        <v>15.46</v>
      </c>
      <c r="M78" s="116">
        <v>0</v>
      </c>
      <c r="N78" s="115">
        <v>0</v>
      </c>
      <c r="O78" s="88">
        <v>-16</v>
      </c>
      <c r="P78" s="88">
        <v>0</v>
      </c>
      <c r="Q78" s="88">
        <v>-45</v>
      </c>
      <c r="R78" s="88">
        <v>0</v>
      </c>
      <c r="S78" s="116">
        <v>0</v>
      </c>
      <c r="U78" s="115">
        <v>-63</v>
      </c>
      <c r="V78" s="116">
        <v>98.58</v>
      </c>
      <c r="W78">
        <v>20.3</v>
      </c>
      <c r="X78">
        <v>-16</v>
      </c>
      <c r="Y78">
        <v>-2</v>
      </c>
      <c r="Z78">
        <v>15.46</v>
      </c>
      <c r="AA78">
        <v>-45</v>
      </c>
      <c r="AB78">
        <v>0</v>
      </c>
      <c r="AC78">
        <v>62.82</v>
      </c>
    </row>
    <row r="79" spans="7:29">
      <c r="G79" t="s">
        <v>121</v>
      </c>
      <c r="H79" s="115">
        <v>55.42</v>
      </c>
      <c r="I79" s="88">
        <v>0</v>
      </c>
      <c r="J79" s="88">
        <v>54.59</v>
      </c>
      <c r="K79" s="88">
        <v>0</v>
      </c>
      <c r="L79" s="88">
        <v>13.94</v>
      </c>
      <c r="M79" s="116">
        <v>0</v>
      </c>
      <c r="N79" s="115">
        <v>0</v>
      </c>
      <c r="O79" s="88">
        <v>-21</v>
      </c>
      <c r="P79" s="88">
        <v>0</v>
      </c>
      <c r="Q79" s="88">
        <v>-45</v>
      </c>
      <c r="R79" s="88">
        <v>0</v>
      </c>
      <c r="S79" s="116">
        <v>0</v>
      </c>
      <c r="U79" s="115">
        <v>-68</v>
      </c>
      <c r="V79" s="116">
        <v>123.95</v>
      </c>
      <c r="W79">
        <v>55.42</v>
      </c>
      <c r="X79">
        <v>-21</v>
      </c>
      <c r="Y79">
        <v>-2</v>
      </c>
      <c r="Z79">
        <v>13.94</v>
      </c>
      <c r="AA79">
        <v>-45</v>
      </c>
      <c r="AB79">
        <v>0</v>
      </c>
      <c r="AC79">
        <v>54.59</v>
      </c>
    </row>
    <row r="80" spans="7:29">
      <c r="G80" t="s">
        <v>122</v>
      </c>
      <c r="H80" s="115">
        <v>46.78</v>
      </c>
      <c r="I80" s="88">
        <v>0</v>
      </c>
      <c r="J80" s="88">
        <v>42.24</v>
      </c>
      <c r="K80" s="88">
        <v>0</v>
      </c>
      <c r="L80" s="88">
        <v>9.74</v>
      </c>
      <c r="M80" s="116">
        <v>0</v>
      </c>
      <c r="N80" s="115">
        <v>0</v>
      </c>
      <c r="O80" s="88">
        <v>-21</v>
      </c>
      <c r="P80" s="88">
        <v>0</v>
      </c>
      <c r="Q80" s="88">
        <v>-45</v>
      </c>
      <c r="R80" s="88">
        <v>0</v>
      </c>
      <c r="S80" s="116">
        <v>0</v>
      </c>
      <c r="U80" s="115">
        <v>-68</v>
      </c>
      <c r="V80" s="116">
        <v>98.76</v>
      </c>
      <c r="W80">
        <v>46.78</v>
      </c>
      <c r="X80">
        <v>-21</v>
      </c>
      <c r="Y80">
        <v>-2</v>
      </c>
      <c r="Z80">
        <v>9.74</v>
      </c>
      <c r="AA80">
        <v>-45</v>
      </c>
      <c r="AB80">
        <v>0</v>
      </c>
      <c r="AC80">
        <v>42.24</v>
      </c>
    </row>
    <row r="81" spans="7:29">
      <c r="G81" t="s">
        <v>123</v>
      </c>
      <c r="H81" s="115">
        <v>63.87</v>
      </c>
      <c r="I81" s="88">
        <v>0</v>
      </c>
      <c r="J81" s="88">
        <v>40.29</v>
      </c>
      <c r="K81" s="88">
        <v>0</v>
      </c>
      <c r="L81" s="88">
        <v>10.53</v>
      </c>
      <c r="M81" s="116">
        <v>1.36</v>
      </c>
      <c r="N81" s="115">
        <v>0</v>
      </c>
      <c r="O81" s="88">
        <v>-30</v>
      </c>
      <c r="P81" s="88">
        <v>0</v>
      </c>
      <c r="Q81" s="88">
        <v>-48</v>
      </c>
      <c r="R81" s="88">
        <v>0</v>
      </c>
      <c r="S81" s="116">
        <v>0</v>
      </c>
      <c r="U81" s="115">
        <v>-80</v>
      </c>
      <c r="V81" s="116">
        <v>116.05</v>
      </c>
      <c r="W81">
        <v>63.87</v>
      </c>
      <c r="X81">
        <v>-30</v>
      </c>
      <c r="Y81">
        <v>-2</v>
      </c>
      <c r="Z81">
        <v>10.53</v>
      </c>
      <c r="AA81">
        <v>-48</v>
      </c>
      <c r="AB81">
        <v>1.36</v>
      </c>
      <c r="AC81">
        <v>40.29</v>
      </c>
    </row>
    <row r="82" spans="7:29">
      <c r="G82" t="s">
        <v>124</v>
      </c>
      <c r="H82" s="115">
        <v>65.209999999999994</v>
      </c>
      <c r="I82" s="88">
        <v>0</v>
      </c>
      <c r="J82" s="88">
        <v>43.25</v>
      </c>
      <c r="K82" s="88">
        <v>0</v>
      </c>
      <c r="L82" s="88">
        <v>11.18</v>
      </c>
      <c r="M82" s="116">
        <v>1.46</v>
      </c>
      <c r="N82" s="115">
        <v>0</v>
      </c>
      <c r="O82" s="88">
        <v>-32</v>
      </c>
      <c r="P82" s="88">
        <v>0</v>
      </c>
      <c r="Q82" s="88">
        <v>-49</v>
      </c>
      <c r="R82" s="88">
        <v>0</v>
      </c>
      <c r="S82" s="116">
        <v>0</v>
      </c>
      <c r="U82" s="115">
        <v>-83</v>
      </c>
      <c r="V82" s="116">
        <v>121.1</v>
      </c>
      <c r="W82">
        <v>65.209999999999994</v>
      </c>
      <c r="X82">
        <v>-32</v>
      </c>
      <c r="Y82">
        <v>-2</v>
      </c>
      <c r="Z82">
        <v>11.18</v>
      </c>
      <c r="AA82">
        <v>-49</v>
      </c>
      <c r="AB82">
        <v>1.46</v>
      </c>
      <c r="AC82">
        <v>43.25</v>
      </c>
    </row>
    <row r="83" spans="7:29">
      <c r="G83" t="s">
        <v>125</v>
      </c>
      <c r="H83" s="115">
        <v>35.76</v>
      </c>
      <c r="I83" s="88">
        <v>0</v>
      </c>
      <c r="J83" s="88">
        <v>86.98</v>
      </c>
      <c r="K83" s="88">
        <v>0</v>
      </c>
      <c r="L83" s="88">
        <v>16.239999999999998</v>
      </c>
      <c r="M83" s="116">
        <v>2.13</v>
      </c>
      <c r="N83" s="115">
        <v>0</v>
      </c>
      <c r="O83" s="88">
        <v>-21</v>
      </c>
      <c r="P83" s="88">
        <v>0</v>
      </c>
      <c r="Q83" s="88">
        <v>-46</v>
      </c>
      <c r="R83" s="88">
        <v>0</v>
      </c>
      <c r="S83" s="116">
        <v>0</v>
      </c>
      <c r="U83" s="115">
        <v>-69</v>
      </c>
      <c r="V83" s="116">
        <v>141.11000000000001</v>
      </c>
      <c r="W83">
        <v>35.76</v>
      </c>
      <c r="X83">
        <v>-21</v>
      </c>
      <c r="Y83">
        <v>-2</v>
      </c>
      <c r="Z83">
        <v>16.239999999999998</v>
      </c>
      <c r="AA83">
        <v>-46</v>
      </c>
      <c r="AB83">
        <v>2.13</v>
      </c>
      <c r="AC83">
        <v>86.98</v>
      </c>
    </row>
    <row r="84" spans="7:29">
      <c r="G84" t="s">
        <v>126</v>
      </c>
      <c r="H84" s="115">
        <v>45.43</v>
      </c>
      <c r="I84" s="88">
        <v>0</v>
      </c>
      <c r="J84" s="88">
        <v>86.98</v>
      </c>
      <c r="K84" s="88">
        <v>0</v>
      </c>
      <c r="L84" s="88">
        <v>15.85</v>
      </c>
      <c r="M84" s="116">
        <v>2.13</v>
      </c>
      <c r="N84" s="115">
        <v>0</v>
      </c>
      <c r="O84" s="88">
        <v>-19</v>
      </c>
      <c r="P84" s="88">
        <v>0</v>
      </c>
      <c r="Q84" s="88">
        <v>-48</v>
      </c>
      <c r="R84" s="88">
        <v>0</v>
      </c>
      <c r="S84" s="116">
        <v>0</v>
      </c>
      <c r="U84" s="115">
        <v>-69</v>
      </c>
      <c r="V84" s="116">
        <v>150.38999999999999</v>
      </c>
      <c r="W84">
        <v>45.43</v>
      </c>
      <c r="X84">
        <v>-19</v>
      </c>
      <c r="Y84">
        <v>-2</v>
      </c>
      <c r="Z84">
        <v>15.85</v>
      </c>
      <c r="AA84">
        <v>-48</v>
      </c>
      <c r="AB84">
        <v>2.13</v>
      </c>
      <c r="AC84">
        <v>86.98</v>
      </c>
    </row>
    <row r="85" spans="7:29">
      <c r="G85" t="s">
        <v>127</v>
      </c>
      <c r="H85" s="115">
        <v>53.16</v>
      </c>
      <c r="I85" s="88">
        <v>0</v>
      </c>
      <c r="J85" s="88">
        <v>62.81</v>
      </c>
      <c r="K85" s="88">
        <v>0</v>
      </c>
      <c r="L85" s="88">
        <v>15.66</v>
      </c>
      <c r="M85" s="116">
        <v>2.13</v>
      </c>
      <c r="N85" s="115">
        <v>0</v>
      </c>
      <c r="O85" s="88">
        <v>-7</v>
      </c>
      <c r="P85" s="88">
        <v>0</v>
      </c>
      <c r="Q85" s="88">
        <v>-49</v>
      </c>
      <c r="R85" s="88">
        <v>0</v>
      </c>
      <c r="S85" s="116">
        <v>0</v>
      </c>
      <c r="U85" s="115">
        <v>-58</v>
      </c>
      <c r="V85" s="116">
        <v>133.76</v>
      </c>
      <c r="W85">
        <v>53.16</v>
      </c>
      <c r="X85">
        <v>-7</v>
      </c>
      <c r="Y85">
        <v>-2</v>
      </c>
      <c r="Z85">
        <v>15.66</v>
      </c>
      <c r="AA85">
        <v>-49</v>
      </c>
      <c r="AB85">
        <v>2.13</v>
      </c>
      <c r="AC85">
        <v>62.81</v>
      </c>
    </row>
    <row r="86" spans="7:29">
      <c r="G86" t="s">
        <v>128</v>
      </c>
      <c r="H86" s="115">
        <v>50.26</v>
      </c>
      <c r="I86" s="88">
        <v>0</v>
      </c>
      <c r="J86" s="88">
        <v>62.82</v>
      </c>
      <c r="K86" s="88">
        <v>0</v>
      </c>
      <c r="L86" s="88">
        <v>15.27</v>
      </c>
      <c r="M86" s="116">
        <v>2.13</v>
      </c>
      <c r="N86" s="115">
        <v>0</v>
      </c>
      <c r="O86" s="88">
        <v>-12</v>
      </c>
      <c r="P86" s="88">
        <v>0</v>
      </c>
      <c r="Q86" s="88">
        <v>-48</v>
      </c>
      <c r="R86" s="88">
        <v>0</v>
      </c>
      <c r="S86" s="116">
        <v>0</v>
      </c>
      <c r="U86" s="115">
        <v>-62</v>
      </c>
      <c r="V86" s="116">
        <v>130.47999999999999</v>
      </c>
      <c r="W86">
        <v>50.26</v>
      </c>
      <c r="X86">
        <v>-12</v>
      </c>
      <c r="Y86">
        <v>-2</v>
      </c>
      <c r="Z86">
        <v>15.27</v>
      </c>
      <c r="AA86">
        <v>-48</v>
      </c>
      <c r="AB86">
        <v>2.13</v>
      </c>
      <c r="AC86">
        <v>62.82</v>
      </c>
    </row>
    <row r="87" spans="7:29">
      <c r="G87" t="s">
        <v>129</v>
      </c>
      <c r="H87" s="115">
        <v>56.06</v>
      </c>
      <c r="I87" s="88">
        <v>0</v>
      </c>
      <c r="J87" s="88">
        <v>62.82</v>
      </c>
      <c r="K87" s="88">
        <v>0</v>
      </c>
      <c r="L87" s="88">
        <v>14.88</v>
      </c>
      <c r="M87" s="116">
        <v>2.13</v>
      </c>
      <c r="N87" s="115">
        <v>0</v>
      </c>
      <c r="O87" s="88">
        <v>0</v>
      </c>
      <c r="P87" s="88">
        <v>0</v>
      </c>
      <c r="Q87" s="88">
        <v>-40</v>
      </c>
      <c r="R87" s="88">
        <v>0</v>
      </c>
      <c r="S87" s="116">
        <v>0</v>
      </c>
      <c r="U87" s="115">
        <v>-42</v>
      </c>
      <c r="V87" s="116">
        <v>135.88999999999999</v>
      </c>
      <c r="W87">
        <v>56.06</v>
      </c>
      <c r="X87">
        <v>0</v>
      </c>
      <c r="Y87">
        <v>-2</v>
      </c>
      <c r="Z87">
        <v>14.88</v>
      </c>
      <c r="AA87">
        <v>-40</v>
      </c>
      <c r="AB87">
        <v>2.13</v>
      </c>
      <c r="AC87">
        <v>62.82</v>
      </c>
    </row>
    <row r="88" spans="7:29">
      <c r="G88" t="s">
        <v>130</v>
      </c>
      <c r="H88" s="115">
        <v>57.99</v>
      </c>
      <c r="I88" s="88">
        <v>0</v>
      </c>
      <c r="J88" s="88">
        <v>62.82</v>
      </c>
      <c r="K88" s="88">
        <v>0</v>
      </c>
      <c r="L88" s="88">
        <v>14.3</v>
      </c>
      <c r="M88" s="116">
        <v>2.13</v>
      </c>
      <c r="N88" s="115">
        <v>0</v>
      </c>
      <c r="O88" s="88">
        <v>0</v>
      </c>
      <c r="P88" s="88">
        <v>0</v>
      </c>
      <c r="Q88" s="88">
        <v>-40</v>
      </c>
      <c r="R88" s="88">
        <v>0</v>
      </c>
      <c r="S88" s="116">
        <v>0</v>
      </c>
      <c r="U88" s="115">
        <v>-42</v>
      </c>
      <c r="V88" s="116">
        <v>137.24</v>
      </c>
      <c r="W88">
        <v>57.99</v>
      </c>
      <c r="X88">
        <v>0</v>
      </c>
      <c r="Y88">
        <v>-2</v>
      </c>
      <c r="Z88">
        <v>14.3</v>
      </c>
      <c r="AA88">
        <v>-40</v>
      </c>
      <c r="AB88">
        <v>2.13</v>
      </c>
      <c r="AC88">
        <v>62.82</v>
      </c>
    </row>
    <row r="89" spans="7:29">
      <c r="G89" t="s">
        <v>131</v>
      </c>
      <c r="H89" s="115">
        <v>49.29</v>
      </c>
      <c r="I89" s="88">
        <v>0</v>
      </c>
      <c r="J89" s="88">
        <v>72.489999999999995</v>
      </c>
      <c r="K89" s="88">
        <v>0</v>
      </c>
      <c r="L89" s="88">
        <v>15.27</v>
      </c>
      <c r="M89" s="116">
        <v>2.13</v>
      </c>
      <c r="N89" s="115">
        <v>0</v>
      </c>
      <c r="O89" s="88">
        <v>0</v>
      </c>
      <c r="P89" s="88">
        <v>0</v>
      </c>
      <c r="Q89" s="88">
        <v>-40</v>
      </c>
      <c r="R89" s="88">
        <v>0</v>
      </c>
      <c r="S89" s="116">
        <v>0</v>
      </c>
      <c r="U89" s="115">
        <v>-42</v>
      </c>
      <c r="V89" s="116">
        <v>139.18</v>
      </c>
      <c r="W89">
        <v>49.29</v>
      </c>
      <c r="X89">
        <v>0</v>
      </c>
      <c r="Y89">
        <v>-2</v>
      </c>
      <c r="Z89">
        <v>15.27</v>
      </c>
      <c r="AA89">
        <v>-40</v>
      </c>
      <c r="AB89">
        <v>2.13</v>
      </c>
      <c r="AC89">
        <v>72.489999999999995</v>
      </c>
    </row>
    <row r="90" spans="7:29">
      <c r="G90" t="s">
        <v>132</v>
      </c>
      <c r="H90" s="115">
        <v>83.33</v>
      </c>
      <c r="I90" s="88">
        <v>0</v>
      </c>
      <c r="J90" s="88">
        <v>74.900000000000006</v>
      </c>
      <c r="K90" s="88">
        <v>0</v>
      </c>
      <c r="L90" s="88">
        <v>14.8</v>
      </c>
      <c r="M90" s="116">
        <v>2.06</v>
      </c>
      <c r="N90" s="115">
        <v>0</v>
      </c>
      <c r="O90" s="88">
        <v>0</v>
      </c>
      <c r="P90" s="88">
        <v>0</v>
      </c>
      <c r="Q90" s="88">
        <v>-40</v>
      </c>
      <c r="R90" s="88">
        <v>0</v>
      </c>
      <c r="S90" s="116">
        <v>0</v>
      </c>
      <c r="U90" s="115">
        <v>-42</v>
      </c>
      <c r="V90" s="116">
        <v>175.09</v>
      </c>
      <c r="W90">
        <v>83.33</v>
      </c>
      <c r="X90">
        <v>0</v>
      </c>
      <c r="Y90">
        <v>-2</v>
      </c>
      <c r="Z90">
        <v>14.8</v>
      </c>
      <c r="AA90">
        <v>-40</v>
      </c>
      <c r="AB90">
        <v>2.06</v>
      </c>
      <c r="AC90">
        <v>74.900000000000006</v>
      </c>
    </row>
    <row r="91" spans="7:29">
      <c r="G91" t="s">
        <v>133</v>
      </c>
      <c r="H91" s="115">
        <v>99.55</v>
      </c>
      <c r="I91" s="88">
        <v>0</v>
      </c>
      <c r="J91" s="88">
        <v>106.31</v>
      </c>
      <c r="K91" s="88">
        <v>0</v>
      </c>
      <c r="L91" s="88">
        <v>14.98</v>
      </c>
      <c r="M91" s="116">
        <v>2.13</v>
      </c>
      <c r="N91" s="115">
        <v>0</v>
      </c>
      <c r="O91" s="88">
        <v>-10</v>
      </c>
      <c r="P91" s="88">
        <v>0</v>
      </c>
      <c r="Q91" s="88">
        <v>-40</v>
      </c>
      <c r="R91" s="88">
        <v>0</v>
      </c>
      <c r="S91" s="116">
        <v>0</v>
      </c>
      <c r="U91" s="115">
        <v>-52</v>
      </c>
      <c r="V91" s="116">
        <v>222.97</v>
      </c>
      <c r="W91">
        <v>99.55</v>
      </c>
      <c r="X91">
        <v>-10</v>
      </c>
      <c r="Y91">
        <v>-2</v>
      </c>
      <c r="Z91">
        <v>14.98</v>
      </c>
      <c r="AA91">
        <v>-40</v>
      </c>
      <c r="AB91">
        <v>2.13</v>
      </c>
      <c r="AC91">
        <v>106.31</v>
      </c>
    </row>
    <row r="92" spans="7:29">
      <c r="G92" t="s">
        <v>134</v>
      </c>
      <c r="H92" s="115">
        <v>99.55</v>
      </c>
      <c r="I92" s="88">
        <v>0</v>
      </c>
      <c r="J92" s="88">
        <v>115.97</v>
      </c>
      <c r="K92" s="88">
        <v>0</v>
      </c>
      <c r="L92" s="88">
        <v>14.79</v>
      </c>
      <c r="M92" s="116">
        <v>2.13</v>
      </c>
      <c r="N92" s="115">
        <v>0</v>
      </c>
      <c r="O92" s="88">
        <v>-10</v>
      </c>
      <c r="P92" s="88">
        <v>0</v>
      </c>
      <c r="Q92" s="88">
        <v>-40</v>
      </c>
      <c r="R92" s="88">
        <v>0</v>
      </c>
      <c r="S92" s="116">
        <v>0</v>
      </c>
      <c r="U92" s="115">
        <v>-52</v>
      </c>
      <c r="V92" s="116">
        <v>232.44</v>
      </c>
      <c r="W92">
        <v>99.55</v>
      </c>
      <c r="X92">
        <v>-10</v>
      </c>
      <c r="Y92">
        <v>-2</v>
      </c>
      <c r="Z92">
        <v>14.79</v>
      </c>
      <c r="AA92">
        <v>-40</v>
      </c>
      <c r="AB92">
        <v>2.13</v>
      </c>
      <c r="AC92">
        <v>115.97</v>
      </c>
    </row>
    <row r="93" spans="7:29">
      <c r="G93" t="s">
        <v>135</v>
      </c>
      <c r="H93" s="115">
        <v>86.99</v>
      </c>
      <c r="I93" s="88">
        <v>0</v>
      </c>
      <c r="J93" s="88">
        <v>115.98</v>
      </c>
      <c r="K93" s="88">
        <v>0</v>
      </c>
      <c r="L93" s="88">
        <v>15.46</v>
      </c>
      <c r="M93" s="116">
        <v>2.13</v>
      </c>
      <c r="N93" s="115">
        <v>0</v>
      </c>
      <c r="O93" s="88">
        <v>-10</v>
      </c>
      <c r="P93" s="88">
        <v>0</v>
      </c>
      <c r="Q93" s="88">
        <v>-40</v>
      </c>
      <c r="R93" s="88">
        <v>0</v>
      </c>
      <c r="S93" s="116">
        <v>0</v>
      </c>
      <c r="U93" s="115">
        <v>-52</v>
      </c>
      <c r="V93" s="116">
        <v>220.56</v>
      </c>
      <c r="W93">
        <v>86.99</v>
      </c>
      <c r="X93">
        <v>-10</v>
      </c>
      <c r="Y93">
        <v>-2</v>
      </c>
      <c r="Z93">
        <v>15.46</v>
      </c>
      <c r="AA93">
        <v>-40</v>
      </c>
      <c r="AB93">
        <v>2.13</v>
      </c>
      <c r="AC93">
        <v>115.98</v>
      </c>
    </row>
    <row r="94" spans="7:29">
      <c r="G94" t="s">
        <v>136</v>
      </c>
      <c r="H94" s="115">
        <v>91.82</v>
      </c>
      <c r="I94" s="88">
        <v>0</v>
      </c>
      <c r="J94" s="88">
        <v>115.98</v>
      </c>
      <c r="K94" s="88">
        <v>0</v>
      </c>
      <c r="L94" s="88">
        <v>14.98</v>
      </c>
      <c r="M94" s="116">
        <v>2.0299999999999998</v>
      </c>
      <c r="N94" s="115">
        <v>0</v>
      </c>
      <c r="O94" s="88">
        <v>-20</v>
      </c>
      <c r="P94" s="88">
        <v>0</v>
      </c>
      <c r="Q94" s="88">
        <v>-40</v>
      </c>
      <c r="R94" s="88">
        <v>0</v>
      </c>
      <c r="S94" s="116">
        <v>0</v>
      </c>
      <c r="U94" s="115">
        <v>-62</v>
      </c>
      <c r="V94" s="116">
        <v>224.81</v>
      </c>
      <c r="W94">
        <v>91.82</v>
      </c>
      <c r="X94">
        <v>-20</v>
      </c>
      <c r="Y94">
        <v>-2</v>
      </c>
      <c r="Z94">
        <v>14.98</v>
      </c>
      <c r="AA94">
        <v>-40</v>
      </c>
      <c r="AB94">
        <v>2.0299999999999998</v>
      </c>
      <c r="AC94">
        <v>115.98</v>
      </c>
    </row>
    <row r="95" spans="7:29">
      <c r="G95" t="s">
        <v>137</v>
      </c>
      <c r="H95" s="115">
        <v>96.65</v>
      </c>
      <c r="I95" s="88">
        <v>0</v>
      </c>
      <c r="J95" s="88">
        <v>77.319999999999993</v>
      </c>
      <c r="K95" s="88">
        <v>0</v>
      </c>
      <c r="L95" s="88">
        <v>14.98</v>
      </c>
      <c r="M95" s="116">
        <v>2.13</v>
      </c>
      <c r="N95" s="115">
        <v>0</v>
      </c>
      <c r="O95" s="88">
        <v>-25</v>
      </c>
      <c r="P95" s="88">
        <v>0</v>
      </c>
      <c r="Q95" s="88">
        <v>-35</v>
      </c>
      <c r="R95" s="88">
        <v>0</v>
      </c>
      <c r="S95" s="116">
        <v>0</v>
      </c>
      <c r="U95" s="115">
        <v>-62</v>
      </c>
      <c r="V95" s="116">
        <v>191.08</v>
      </c>
      <c r="W95">
        <v>96.65</v>
      </c>
      <c r="X95">
        <v>-25</v>
      </c>
      <c r="Y95">
        <v>-2</v>
      </c>
      <c r="Z95">
        <v>14.98</v>
      </c>
      <c r="AA95">
        <v>-35</v>
      </c>
      <c r="AB95">
        <v>2.13</v>
      </c>
      <c r="AC95">
        <v>77.319999999999993</v>
      </c>
    </row>
    <row r="96" spans="7:29">
      <c r="G96" t="s">
        <v>138</v>
      </c>
      <c r="H96" s="115">
        <v>103.41</v>
      </c>
      <c r="I96" s="88">
        <v>0</v>
      </c>
      <c r="J96" s="88">
        <v>38.659999999999997</v>
      </c>
      <c r="K96" s="88">
        <v>0</v>
      </c>
      <c r="L96" s="88">
        <v>14.69</v>
      </c>
      <c r="M96" s="116">
        <v>2.13</v>
      </c>
      <c r="N96" s="115">
        <v>0</v>
      </c>
      <c r="O96" s="88">
        <v>-25</v>
      </c>
      <c r="P96" s="88">
        <v>0</v>
      </c>
      <c r="Q96" s="88">
        <v>-35</v>
      </c>
      <c r="R96" s="88">
        <v>0</v>
      </c>
      <c r="S96" s="116">
        <v>0</v>
      </c>
      <c r="U96" s="115">
        <v>-62</v>
      </c>
      <c r="V96" s="116">
        <v>158.88999999999999</v>
      </c>
      <c r="W96">
        <v>103.41</v>
      </c>
      <c r="X96">
        <v>-25</v>
      </c>
      <c r="Y96">
        <v>-2</v>
      </c>
      <c r="Z96">
        <v>14.69</v>
      </c>
      <c r="AA96">
        <v>-35</v>
      </c>
      <c r="AB96">
        <v>2.13</v>
      </c>
      <c r="AC96">
        <v>38.659999999999997</v>
      </c>
    </row>
    <row r="97" spans="1:83">
      <c r="G97" t="s">
        <v>139</v>
      </c>
      <c r="H97" s="115">
        <v>97.43</v>
      </c>
      <c r="I97" s="88">
        <v>0</v>
      </c>
      <c r="J97" s="88">
        <v>33.6</v>
      </c>
      <c r="K97" s="88">
        <v>0</v>
      </c>
      <c r="L97" s="88">
        <v>12.6</v>
      </c>
      <c r="M97" s="116">
        <v>1.85</v>
      </c>
      <c r="N97" s="115">
        <v>0</v>
      </c>
      <c r="O97" s="88">
        <v>-25</v>
      </c>
      <c r="P97" s="88">
        <v>0</v>
      </c>
      <c r="Q97" s="88">
        <v>-35</v>
      </c>
      <c r="R97" s="88">
        <v>0</v>
      </c>
      <c r="S97" s="116">
        <v>0</v>
      </c>
      <c r="U97" s="115">
        <v>-62</v>
      </c>
      <c r="V97" s="116">
        <v>145.47999999999999</v>
      </c>
      <c r="W97">
        <v>97.43</v>
      </c>
      <c r="X97">
        <v>-25</v>
      </c>
      <c r="Y97">
        <v>-2</v>
      </c>
      <c r="Z97">
        <v>12.6</v>
      </c>
      <c r="AA97">
        <v>-35</v>
      </c>
      <c r="AB97">
        <v>1.85</v>
      </c>
      <c r="AC97">
        <v>33.6</v>
      </c>
    </row>
    <row r="98" spans="1:83">
      <c r="G98" t="s">
        <v>140</v>
      </c>
      <c r="H98" s="115">
        <v>95.25</v>
      </c>
      <c r="I98" s="88">
        <v>0</v>
      </c>
      <c r="J98" s="88">
        <v>34.64</v>
      </c>
      <c r="K98" s="88">
        <v>0</v>
      </c>
      <c r="L98" s="88">
        <v>12.64</v>
      </c>
      <c r="M98" s="116">
        <v>1.9</v>
      </c>
      <c r="N98" s="115">
        <v>0</v>
      </c>
      <c r="O98" s="88">
        <v>-20</v>
      </c>
      <c r="P98" s="88">
        <v>0</v>
      </c>
      <c r="Q98" s="88">
        <v>-35</v>
      </c>
      <c r="R98" s="88">
        <v>0</v>
      </c>
      <c r="S98" s="116">
        <v>0</v>
      </c>
      <c r="U98" s="115">
        <v>-57</v>
      </c>
      <c r="V98" s="116">
        <v>144.43</v>
      </c>
      <c r="W98">
        <v>95.25</v>
      </c>
      <c r="X98">
        <v>-20</v>
      </c>
      <c r="Y98">
        <v>-2</v>
      </c>
      <c r="Z98">
        <v>12.64</v>
      </c>
      <c r="AA98">
        <v>-35</v>
      </c>
      <c r="AB98">
        <v>1.9</v>
      </c>
      <c r="AC98">
        <v>34.64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0.5095599999999999</v>
      </c>
      <c r="I99" s="111">
        <f t="shared" ref="I99:BQ99" si="1">SUM(I3:I98)/4000</f>
        <v>0.17250749999999995</v>
      </c>
      <c r="J99" s="111">
        <f t="shared" si="1"/>
        <v>0.42953250000000004</v>
      </c>
      <c r="K99" s="111">
        <f t="shared" si="1"/>
        <v>3.5037499999999992E-2</v>
      </c>
      <c r="L99" s="111">
        <f t="shared" si="1"/>
        <v>0.27799000000000001</v>
      </c>
      <c r="M99" s="111">
        <f t="shared" si="1"/>
        <v>1.8172500000000005E-2</v>
      </c>
      <c r="N99" s="110">
        <f t="shared" si="1"/>
        <v>-1.2947500000000001</v>
      </c>
      <c r="O99" s="111">
        <f t="shared" si="1"/>
        <v>-0.26050000000000001</v>
      </c>
      <c r="P99" s="111">
        <f t="shared" si="1"/>
        <v>-0.48025000000000001</v>
      </c>
      <c r="Q99" s="111">
        <f t="shared" si="1"/>
        <v>-0.56725000000000003</v>
      </c>
      <c r="R99" s="111">
        <f t="shared" si="1"/>
        <v>0</v>
      </c>
      <c r="S99" s="112">
        <f t="shared" si="1"/>
        <v>0</v>
      </c>
      <c r="U99" s="110">
        <f t="shared" si="1"/>
        <v>-2.6492749999999998</v>
      </c>
      <c r="V99" s="112">
        <f t="shared" si="1"/>
        <v>1.4427999999999999</v>
      </c>
      <c r="W99">
        <f t="shared" si="1"/>
        <v>-0.78518999999999994</v>
      </c>
      <c r="X99">
        <f t="shared" si="1"/>
        <v>-8.7992500000000001E-2</v>
      </c>
      <c r="Y99">
        <f t="shared" si="1"/>
        <v>-4.6524999999999997E-2</v>
      </c>
      <c r="Z99">
        <f t="shared" si="1"/>
        <v>0.27799000000000001</v>
      </c>
      <c r="AA99">
        <f t="shared" si="1"/>
        <v>-0.53221249999999998</v>
      </c>
      <c r="AB99">
        <f t="shared" si="1"/>
        <v>1.8172500000000005E-2</v>
      </c>
      <c r="AC99">
        <f t="shared" si="1"/>
        <v>-5.0717500000000026E-2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45052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1.74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1.74</v>
      </c>
      <c r="W17">
        <v>0</v>
      </c>
      <c r="X17">
        <v>1.74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3.67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3.67</v>
      </c>
      <c r="W18">
        <v>0</v>
      </c>
      <c r="X18">
        <v>3.67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0.87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0.87</v>
      </c>
      <c r="W21">
        <v>0</v>
      </c>
      <c r="X21">
        <v>0.87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0.97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0.97</v>
      </c>
      <c r="W22">
        <v>0</v>
      </c>
      <c r="X22">
        <v>0.97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6.09</v>
      </c>
      <c r="W23">
        <v>0</v>
      </c>
      <c r="X23">
        <v>6.09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4.45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4.45</v>
      </c>
      <c r="W24">
        <v>0</v>
      </c>
      <c r="X24">
        <v>4.45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5.99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5.99</v>
      </c>
      <c r="W25">
        <v>0</v>
      </c>
      <c r="X25">
        <v>5.99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4.74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4.74</v>
      </c>
      <c r="W26">
        <v>0</v>
      </c>
      <c r="X26">
        <v>4.74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9.67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9.66</v>
      </c>
      <c r="W39">
        <v>9.67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9.67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9.66</v>
      </c>
      <c r="W40">
        <v>9.67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9.67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9.66</v>
      </c>
      <c r="W41">
        <v>9.67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9.67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9.66</v>
      </c>
      <c r="W42">
        <v>9.67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19.329999999999998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19.329999999999998</v>
      </c>
      <c r="W43">
        <v>19.329999999999998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19.329999999999998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19.329999999999998</v>
      </c>
      <c r="W44">
        <v>19.329999999999998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19.329999999999998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19.329999999999998</v>
      </c>
      <c r="W45">
        <v>19.329999999999998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19.329999999999998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19.329999999999998</v>
      </c>
      <c r="W46">
        <v>19.329999999999998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38.659999999999997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38.659999999999997</v>
      </c>
      <c r="W47">
        <v>38.659999999999997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38.659999999999997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38.659999999999997</v>
      </c>
      <c r="W48">
        <v>38.659999999999997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38.659999999999997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38.659999999999997</v>
      </c>
      <c r="W49">
        <v>38.659999999999997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38.659999999999997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38.659999999999997</v>
      </c>
      <c r="W50">
        <v>38.659999999999997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43.49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43.49</v>
      </c>
      <c r="W51">
        <v>43.49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43.49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43.49</v>
      </c>
      <c r="W52">
        <v>43.49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43.49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43.49</v>
      </c>
      <c r="W53">
        <v>43.49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43.49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43.49</v>
      </c>
      <c r="W54">
        <v>43.49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43.49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43.49</v>
      </c>
      <c r="W55">
        <v>43.49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43.49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43.49</v>
      </c>
      <c r="W56">
        <v>43.49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43.49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43.49</v>
      </c>
      <c r="W57">
        <v>43.49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43.49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43.49</v>
      </c>
      <c r="W58">
        <v>43.49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43.49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43.49</v>
      </c>
      <c r="W59">
        <v>43.49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43.49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43.49</v>
      </c>
      <c r="W60">
        <v>43.49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43.49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43.49</v>
      </c>
      <c r="W61">
        <v>43.49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43.49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43.49</v>
      </c>
      <c r="W62">
        <v>43.49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43.49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43.49</v>
      </c>
      <c r="W63">
        <v>43.49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43.49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43.49</v>
      </c>
      <c r="W64">
        <v>43.49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43.49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43.49</v>
      </c>
      <c r="W65">
        <v>43.49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43.49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43.49</v>
      </c>
      <c r="W66">
        <v>43.49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43.49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43.49</v>
      </c>
      <c r="W67">
        <v>43.49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43.49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43.49</v>
      </c>
      <c r="W68">
        <v>43.49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43.49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43.49</v>
      </c>
      <c r="W69">
        <v>43.49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43.49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43.49</v>
      </c>
      <c r="W70">
        <v>43.49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43.49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43.49</v>
      </c>
      <c r="W71">
        <v>43.49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43.49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43.49</v>
      </c>
      <c r="W72">
        <v>43.49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43.49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43.49</v>
      </c>
      <c r="W73">
        <v>43.49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43.49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43.49</v>
      </c>
      <c r="W74">
        <v>43.49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38.659999999999997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38.659999999999997</v>
      </c>
      <c r="W75">
        <v>38.659999999999997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38.659999999999997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38.659999999999997</v>
      </c>
      <c r="W76">
        <v>38.659999999999997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38.659999999999997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38.659999999999997</v>
      </c>
      <c r="W77">
        <v>38.659999999999997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33.83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33.83</v>
      </c>
      <c r="W78">
        <v>33.83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33.83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33.83</v>
      </c>
      <c r="W79">
        <v>33.83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33.83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33.83</v>
      </c>
      <c r="W80">
        <v>33.83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33.83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33.83</v>
      </c>
      <c r="W81">
        <v>33.83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33.83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33.83</v>
      </c>
      <c r="W82">
        <v>33.83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29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29</v>
      </c>
      <c r="W83">
        <v>29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29</v>
      </c>
      <c r="W84">
        <v>29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29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29</v>
      </c>
      <c r="W85">
        <v>29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29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29</v>
      </c>
      <c r="W86">
        <v>29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29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29</v>
      </c>
      <c r="W87">
        <v>29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29</v>
      </c>
      <c r="W88">
        <v>29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29</v>
      </c>
      <c r="W89">
        <v>29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29</v>
      </c>
      <c r="W90">
        <v>29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29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29</v>
      </c>
      <c r="W91">
        <v>29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29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29</v>
      </c>
      <c r="W92">
        <v>29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29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29</v>
      </c>
      <c r="W93">
        <v>29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29</v>
      </c>
      <c r="W94">
        <v>29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24.16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24.16</v>
      </c>
      <c r="W95">
        <v>24.16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19.329999999999998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19.329999999999998</v>
      </c>
      <c r="W96">
        <v>19.329999999999998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19.329999999999998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19.329999999999998</v>
      </c>
      <c r="W97">
        <v>19.329999999999998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19.329999999999998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19.329999999999998</v>
      </c>
      <c r="W98">
        <v>19.329999999999998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0.50741999999999998</v>
      </c>
      <c r="L99" s="111">
        <f t="shared" si="1"/>
        <v>0</v>
      </c>
      <c r="M99" s="111">
        <f t="shared" si="1"/>
        <v>7.1300000000000009E-3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0.51454</v>
      </c>
      <c r="W99">
        <f t="shared" si="1"/>
        <v>0.50741999999999998</v>
      </c>
      <c r="X99">
        <f t="shared" si="1"/>
        <v>7.1300000000000009E-3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0" activePane="bottomRight" state="frozen"/>
      <selection activeCell="M3" sqref="M3:M98"/>
      <selection pane="topRight" activeCell="M3" sqref="M3:M98"/>
      <selection pane="bottomLeft" activeCell="M3" sqref="M3:M98"/>
      <selection pane="bottomRight" activeCell="M110" sqref="M11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45052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7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14.950000000000003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661.73013385880949</v>
      </c>
      <c r="P3" s="77">
        <v>118.13</v>
      </c>
      <c r="Q3" s="77">
        <v>38.294392566249861</v>
      </c>
      <c r="R3" s="80">
        <v>0</v>
      </c>
      <c r="S3" s="80">
        <v>0</v>
      </c>
      <c r="T3" s="78">
        <f>SUMPRODUCT(LTA!F3:AJ3,LTA!F$101:AJ$101,LTA!F$103:AJ$103)</f>
        <v>39.120000000000005</v>
      </c>
      <c r="U3" s="78">
        <f>SUMPRODUCT(LTA!F3:AJ3,LTA!F$102:AJ$102,LTA!F$103:AJ$103)</f>
        <v>53.295688999999996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455.26000000000005</v>
      </c>
      <c r="AB3" s="117">
        <f>-STOA!N3</f>
        <v>0</v>
      </c>
      <c r="AC3">
        <f>SUMIF(B3:AB3,"&gt;0")*$AC$2-SUMIF(B3:AB3,"&lt;0")*($AC$2/(1-$AC$2))+SUMIF(AI3:AR3,"&gt;0")*$AC$2-SUMIF(AI3:AR3,"&lt;0")*($AC$2/(1-$AC$2))</f>
        <v>12.569721255740522</v>
      </c>
      <c r="AD3">
        <f>SUM(B3:AB3,AI3:AR3)-AC3</f>
        <v>1415.8076941693189</v>
      </c>
      <c r="AE3">
        <f>'IDT-1'!B3</f>
        <v>0</v>
      </c>
      <c r="AF3" s="26"/>
      <c r="AG3">
        <f>SUM(AD3:AF3)+AT3</f>
        <v>1415.8076941693189</v>
      </c>
      <c r="AI3" s="75">
        <f>PXIL!H3</f>
        <v>0</v>
      </c>
      <c r="AJ3" s="75">
        <f>PXIL!N3</f>
        <v>0</v>
      </c>
      <c r="AK3" s="75">
        <f>RTM_IEX!H3</f>
        <v>36.729999999999997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665.56229767852346</v>
      </c>
      <c r="P4" s="77">
        <v>118.13</v>
      </c>
      <c r="Q4" s="77">
        <v>38.294392566249861</v>
      </c>
      <c r="R4" s="80">
        <v>0</v>
      </c>
      <c r="S4" s="80">
        <v>0</v>
      </c>
      <c r="T4" s="78">
        <f>SUMPRODUCT(LTA!F4:AJ4,LTA!F$101:AJ$101,LTA!F$103:AJ$103)</f>
        <v>38.6</v>
      </c>
      <c r="U4" s="78">
        <f>SUMPRODUCT(LTA!F4:AJ4,LTA!F$102:AJ$102,LTA!F$103:AJ$103)</f>
        <v>52.445689000000002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455.26000000000005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12.387228297354007</v>
      </c>
      <c r="AD4">
        <f t="shared" ref="AD4:AD67" si="1">SUM(B4:AB4,AI4:AR4)-AC4</f>
        <v>1395.2523509474192</v>
      </c>
      <c r="AE4">
        <f>'IDT-1'!B4</f>
        <v>0</v>
      </c>
      <c r="AF4" s="26"/>
      <c r="AG4">
        <f t="shared" ref="AG4:AG67" si="2">SUM(AD4:AF4)+AT4</f>
        <v>1395.2523509474192</v>
      </c>
      <c r="AI4" s="75">
        <f>PXIL!H4</f>
        <v>0</v>
      </c>
      <c r="AJ4" s="75">
        <f>PXIL!N4</f>
        <v>0</v>
      </c>
      <c r="AK4" s="75">
        <f>RTM_IEX!H4</f>
        <v>13.53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624.19420108447605</v>
      </c>
      <c r="P5" s="77">
        <v>118.13</v>
      </c>
      <c r="Q5" s="77">
        <v>38.294392566249861</v>
      </c>
      <c r="R5" s="80">
        <v>0</v>
      </c>
      <c r="S5" s="80">
        <v>0</v>
      </c>
      <c r="T5" s="78">
        <f>SUMPRODUCT(LTA!F5:AJ5,LTA!F$101:AJ$101,LTA!F$103:AJ$103)</f>
        <v>37.21</v>
      </c>
      <c r="U5" s="78">
        <f>SUMPRODUCT(LTA!F5:AJ5,LTA!F$102:AJ$102,LTA!F$103:AJ$103)</f>
        <v>50.945689000000002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455.26000000000005</v>
      </c>
      <c r="AB5" s="117">
        <f>-STOA!N5</f>
        <v>0</v>
      </c>
      <c r="AC5">
        <f t="shared" si="0"/>
        <v>11.949718067503953</v>
      </c>
      <c r="AD5">
        <f t="shared" si="1"/>
        <v>1329.9017645832221</v>
      </c>
      <c r="AE5">
        <f>'IDT-1'!B5</f>
        <v>0</v>
      </c>
      <c r="AF5" s="26"/>
      <c r="AG5">
        <f t="shared" si="2"/>
        <v>1329.9017645832221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624.44583990685499</v>
      </c>
      <c r="P6" s="77">
        <v>118.13</v>
      </c>
      <c r="Q6" s="77">
        <v>38.294392566249861</v>
      </c>
      <c r="R6" s="80">
        <v>0</v>
      </c>
      <c r="S6" s="80">
        <v>0</v>
      </c>
      <c r="T6" s="78">
        <f>SUMPRODUCT(LTA!F6:AJ6,LTA!F$101:AJ$101,LTA!F$103:AJ$103)</f>
        <v>34.17</v>
      </c>
      <c r="U6" s="78">
        <f>SUMPRODUCT(LTA!F6:AJ6,LTA!F$102:AJ$102,LTA!F$103:AJ$103)</f>
        <v>49.575688999999997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455.26000000000005</v>
      </c>
      <c r="AB6" s="117">
        <f>-STOA!N6</f>
        <v>0</v>
      </c>
      <c r="AC6">
        <f t="shared" si="0"/>
        <v>12.108443294629183</v>
      </c>
      <c r="AD6">
        <f t="shared" si="1"/>
        <v>1303.5846781784758</v>
      </c>
      <c r="AE6">
        <f>'IDT-1'!B6</f>
        <v>0</v>
      </c>
      <c r="AF6" s="26"/>
      <c r="AG6">
        <f t="shared" si="2"/>
        <v>1303.5846781784758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603.94140935295138</v>
      </c>
      <c r="P7" s="77">
        <v>118.13</v>
      </c>
      <c r="Q7" s="77">
        <v>38.294392566249861</v>
      </c>
      <c r="R7" s="80">
        <v>0</v>
      </c>
      <c r="S7" s="80">
        <v>0</v>
      </c>
      <c r="T7" s="78">
        <f>SUMPRODUCT(LTA!F7:AJ7,LTA!F$101:AJ$101,LTA!F$103:AJ$103)</f>
        <v>31.45</v>
      </c>
      <c r="U7" s="78">
        <f>SUMPRODUCT(LTA!F7:AJ7,LTA!F$102:AJ$102,LTA!F$103:AJ$103)</f>
        <v>48.605688999999998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455.26000000000005</v>
      </c>
      <c r="AB7" s="117">
        <f>-STOA!N7</f>
        <v>0</v>
      </c>
      <c r="AC7">
        <f t="shared" si="0"/>
        <v>11.993191708498978</v>
      </c>
      <c r="AD7">
        <f t="shared" si="1"/>
        <v>1268.5054992107023</v>
      </c>
      <c r="AE7">
        <f>'IDT-1'!B7</f>
        <v>0</v>
      </c>
      <c r="AF7" s="26"/>
      <c r="AG7">
        <f t="shared" si="2"/>
        <v>1268.5054992107023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602.76976972795126</v>
      </c>
      <c r="P8" s="77">
        <v>118.13</v>
      </c>
      <c r="Q8" s="77">
        <v>14.500000000000002</v>
      </c>
      <c r="R8" s="80">
        <v>0</v>
      </c>
      <c r="S8" s="80">
        <v>0</v>
      </c>
      <c r="T8" s="78">
        <f>SUMPRODUCT(LTA!F8:AJ8,LTA!F$101:AJ$101,LTA!F$103:AJ$103)</f>
        <v>41.9</v>
      </c>
      <c r="U8" s="78">
        <f>SUMPRODUCT(LTA!F8:AJ8,LTA!F$102:AJ$102,LTA!F$103:AJ$103)</f>
        <v>48.665688999999993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455.26000000000005</v>
      </c>
      <c r="AB8" s="117">
        <f>-STOA!N8</f>
        <v>0</v>
      </c>
      <c r="AC8">
        <f t="shared" si="0"/>
        <v>11.777197349994026</v>
      </c>
      <c r="AD8">
        <f t="shared" si="1"/>
        <v>1264.2654613779573</v>
      </c>
      <c r="AE8">
        <f>'IDT-1'!B8</f>
        <v>0</v>
      </c>
      <c r="AF8" s="26"/>
      <c r="AG8">
        <f t="shared" si="2"/>
        <v>1264.2654613779573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14.95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614.8594467527048</v>
      </c>
      <c r="P9" s="77">
        <v>118.13</v>
      </c>
      <c r="Q9" s="77">
        <v>14.500000000000002</v>
      </c>
      <c r="R9" s="80">
        <v>0</v>
      </c>
      <c r="S9" s="80">
        <v>0</v>
      </c>
      <c r="T9" s="78">
        <f>SUMPRODUCT(LTA!F9:AJ9,LTA!F$101:AJ$101,LTA!F$103:AJ$103)</f>
        <v>38.92</v>
      </c>
      <c r="U9" s="78">
        <f>SUMPRODUCT(LTA!F9:AJ9,LTA!F$102:AJ$102,LTA!F$103:AJ$103)</f>
        <v>48.055689000000001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455.26000000000005</v>
      </c>
      <c r="AB9" s="117">
        <f>-STOA!N9</f>
        <v>0</v>
      </c>
      <c r="AC9">
        <f t="shared" si="0"/>
        <v>11.811275230200881</v>
      </c>
      <c r="AD9">
        <f t="shared" si="1"/>
        <v>1278.148260522504</v>
      </c>
      <c r="AE9">
        <f>'IDT-1'!B9</f>
        <v>0</v>
      </c>
      <c r="AF9" s="26"/>
      <c r="AG9">
        <f t="shared" si="2"/>
        <v>1278.148260522504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14.95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600.31948354342637</v>
      </c>
      <c r="P10" s="77">
        <v>118.13</v>
      </c>
      <c r="Q10" s="77">
        <v>14.500000000000002</v>
      </c>
      <c r="R10" s="80">
        <v>0</v>
      </c>
      <c r="S10" s="80">
        <v>0</v>
      </c>
      <c r="T10" s="78">
        <f>SUMPRODUCT(LTA!F10:AJ10,LTA!F$101:AJ$101,LTA!F$103:AJ$103)</f>
        <v>36.36</v>
      </c>
      <c r="U10" s="78">
        <f>SUMPRODUCT(LTA!F10:AJ10,LTA!F$102:AJ$102,LTA!F$103:AJ$103)</f>
        <v>58.125688999999994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455.26000000000005</v>
      </c>
      <c r="AB10" s="117">
        <f>-STOA!N10</f>
        <v>0</v>
      </c>
      <c r="AC10">
        <f t="shared" si="0"/>
        <v>11.660630278737278</v>
      </c>
      <c r="AD10">
        <f t="shared" si="1"/>
        <v>1281.2689422646893</v>
      </c>
      <c r="AE10">
        <f>'IDT-1'!B10</f>
        <v>0</v>
      </c>
      <c r="AF10" s="26"/>
      <c r="AG10">
        <f t="shared" si="2"/>
        <v>1281.2689422646893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14.95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594.85075876262511</v>
      </c>
      <c r="P11" s="77">
        <v>118.13</v>
      </c>
      <c r="Q11" s="77">
        <v>14.500000000000002</v>
      </c>
      <c r="R11" s="80">
        <v>0</v>
      </c>
      <c r="S11" s="80">
        <v>0</v>
      </c>
      <c r="T11" s="78">
        <f>SUMPRODUCT(LTA!F11:AJ11,LTA!F$101:AJ$101,LTA!F$103:AJ$103)</f>
        <v>34.089999999999996</v>
      </c>
      <c r="U11" s="78">
        <f>SUMPRODUCT(LTA!F11:AJ11,LTA!F$102:AJ$102,LTA!F$103:AJ$103)</f>
        <v>57.935688999999996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455.26000000000005</v>
      </c>
      <c r="AB11" s="117">
        <f>-STOA!N11</f>
        <v>0</v>
      </c>
      <c r="AC11">
        <f t="shared" si="0"/>
        <v>11.901591963943062</v>
      </c>
      <c r="AD11">
        <f t="shared" si="1"/>
        <v>1238.0992557986822</v>
      </c>
      <c r="AE11">
        <f>'IDT-1'!B11</f>
        <v>0</v>
      </c>
      <c r="AF11" s="26"/>
      <c r="AG11">
        <f t="shared" si="2"/>
        <v>1238.0992557986822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14.95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589.38619385168226</v>
      </c>
      <c r="P12" s="77">
        <v>118.13</v>
      </c>
      <c r="Q12" s="77">
        <v>14.499999999999998</v>
      </c>
      <c r="R12" s="80">
        <v>0</v>
      </c>
      <c r="S12" s="80">
        <v>0</v>
      </c>
      <c r="T12" s="78">
        <f>SUMPRODUCT(LTA!F12:AJ12,LTA!F$101:AJ$101,LTA!F$103:AJ$103)</f>
        <v>32</v>
      </c>
      <c r="U12" s="78">
        <f>SUMPRODUCT(LTA!F12:AJ12,LTA!F$102:AJ$102,LTA!F$103:AJ$103)</f>
        <v>56.355688999999998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455.26000000000005</v>
      </c>
      <c r="AB12" s="117">
        <f>-STOA!N12</f>
        <v>0</v>
      </c>
      <c r="AC12">
        <f t="shared" si="0"/>
        <v>11.856720302815548</v>
      </c>
      <c r="AD12">
        <f t="shared" si="1"/>
        <v>1225.0095625488668</v>
      </c>
      <c r="AE12">
        <f>'IDT-1'!B12</f>
        <v>0</v>
      </c>
      <c r="AF12" s="26"/>
      <c r="AG12">
        <f t="shared" si="2"/>
        <v>1225.0095625488668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577.83143556163213</v>
      </c>
      <c r="P13" s="77">
        <v>118.13</v>
      </c>
      <c r="Q13" s="77">
        <v>14.499999999999998</v>
      </c>
      <c r="R13" s="80">
        <v>0</v>
      </c>
      <c r="S13" s="80">
        <v>0</v>
      </c>
      <c r="T13" s="78">
        <f>SUMPRODUCT(LTA!F13:AJ13,LTA!F$101:AJ$101,LTA!F$103:AJ$103)</f>
        <v>29.990000000000002</v>
      </c>
      <c r="U13" s="78">
        <f>SUMPRODUCT(LTA!F13:AJ13,LTA!F$102:AJ$102,LTA!F$103:AJ$103)</f>
        <v>54.465688999999998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455.26000000000005</v>
      </c>
      <c r="AB13" s="117">
        <f>-STOA!N13</f>
        <v>0</v>
      </c>
      <c r="AC13">
        <f t="shared" si="0"/>
        <v>11.676327792252129</v>
      </c>
      <c r="AD13">
        <f t="shared" si="1"/>
        <v>1214.7351967693801</v>
      </c>
      <c r="AE13">
        <f>'IDT-1'!B13</f>
        <v>0</v>
      </c>
      <c r="AF13" s="26"/>
      <c r="AG13">
        <f t="shared" si="2"/>
        <v>1214.7351967693801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14.95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577.83143556163213</v>
      </c>
      <c r="P14" s="77">
        <v>118.13</v>
      </c>
      <c r="Q14" s="77">
        <v>14.499999999999998</v>
      </c>
      <c r="R14" s="80">
        <v>0</v>
      </c>
      <c r="S14" s="80">
        <v>0</v>
      </c>
      <c r="T14" s="78">
        <f>SUMPRODUCT(LTA!F14:AJ14,LTA!F$101:AJ$101,LTA!F$103:AJ$103)</f>
        <v>28.01</v>
      </c>
      <c r="U14" s="78">
        <f>SUMPRODUCT(LTA!F14:AJ14,LTA!F$102:AJ$102,LTA!F$103:AJ$103)</f>
        <v>52.705689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455.26000000000005</v>
      </c>
      <c r="AB14" s="117">
        <f>-STOA!N14</f>
        <v>0</v>
      </c>
      <c r="AC14">
        <f t="shared" si="0"/>
        <v>11.714440812429693</v>
      </c>
      <c r="AD14">
        <f t="shared" si="1"/>
        <v>1202.9570837492024</v>
      </c>
      <c r="AE14">
        <f>'IDT-1'!B14</f>
        <v>0</v>
      </c>
      <c r="AF14" s="26"/>
      <c r="AG14">
        <f t="shared" si="2"/>
        <v>1202.9570837492024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14.95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577.83143556163213</v>
      </c>
      <c r="P15" s="77">
        <v>118.13</v>
      </c>
      <c r="Q15" s="77">
        <v>14.499999999999998</v>
      </c>
      <c r="R15" s="80">
        <v>0</v>
      </c>
      <c r="S15" s="80">
        <v>0</v>
      </c>
      <c r="T15" s="78">
        <f>SUMPRODUCT(LTA!F15:AJ15,LTA!F$101:AJ$101,LTA!F$103:AJ$103)</f>
        <v>26.66</v>
      </c>
      <c r="U15" s="78">
        <f>SUMPRODUCT(LTA!F15:AJ15,LTA!F$102:AJ$102,LTA!F$103:AJ$103)</f>
        <v>50.955688999999992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455.26000000000005</v>
      </c>
      <c r="AB15" s="117">
        <f>-STOA!N15</f>
        <v>0</v>
      </c>
      <c r="AC15">
        <f t="shared" si="0"/>
        <v>11.882479617917991</v>
      </c>
      <c r="AD15">
        <f t="shared" si="1"/>
        <v>1177.6890449437142</v>
      </c>
      <c r="AE15">
        <f>'IDT-1'!B15</f>
        <v>0</v>
      </c>
      <c r="AF15" s="26"/>
      <c r="AG15">
        <f t="shared" si="2"/>
        <v>1177.6890449437142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14.95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570.8770700264522</v>
      </c>
      <c r="P16" s="77">
        <v>118.13</v>
      </c>
      <c r="Q16" s="77">
        <v>14.499999999999998</v>
      </c>
      <c r="R16" s="80">
        <v>0</v>
      </c>
      <c r="S16" s="80">
        <v>0</v>
      </c>
      <c r="T16" s="78">
        <f>SUMPRODUCT(LTA!F16:AJ16,LTA!F$101:AJ$101,LTA!F$103:AJ$103)</f>
        <v>23.59</v>
      </c>
      <c r="U16" s="78">
        <f>SUMPRODUCT(LTA!F16:AJ16,LTA!F$102:AJ$102,LTA!F$103:AJ$103)</f>
        <v>33.325688999999997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455.26000000000005</v>
      </c>
      <c r="AB16" s="117">
        <f>-STOA!N16</f>
        <v>0</v>
      </c>
      <c r="AC16">
        <f t="shared" si="0"/>
        <v>11.630243073686211</v>
      </c>
      <c r="AD16">
        <f t="shared" si="1"/>
        <v>1151.2869159527661</v>
      </c>
      <c r="AE16">
        <f>'IDT-1'!B16</f>
        <v>0</v>
      </c>
      <c r="AF16" s="26"/>
      <c r="AG16">
        <f t="shared" si="2"/>
        <v>1151.2869159527661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556.1338151733421</v>
      </c>
      <c r="P17" s="77">
        <v>118.13</v>
      </c>
      <c r="Q17" s="77">
        <v>14.499999999999998</v>
      </c>
      <c r="R17" s="80">
        <v>0</v>
      </c>
      <c r="S17" s="80">
        <v>0</v>
      </c>
      <c r="T17" s="78">
        <f>SUMPRODUCT(LTA!F17:AJ17,LTA!F$101:AJ$101,LTA!F$103:AJ$103)</f>
        <v>24.39</v>
      </c>
      <c r="U17" s="78">
        <f>SUMPRODUCT(LTA!F17:AJ17,LTA!F$102:AJ$102,LTA!F$103:AJ$103)</f>
        <v>35.595689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455.26000000000005</v>
      </c>
      <c r="AB17" s="117">
        <f>-STOA!N17</f>
        <v>0</v>
      </c>
      <c r="AC17">
        <f t="shared" si="0"/>
        <v>11.438737155756888</v>
      </c>
      <c r="AD17">
        <f t="shared" si="1"/>
        <v>1149.8051670175853</v>
      </c>
      <c r="AE17">
        <f>'IDT-1'!B17</f>
        <v>0</v>
      </c>
      <c r="AF17" s="26"/>
      <c r="AG17">
        <f t="shared" si="2"/>
        <v>1149.8051670175853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14.95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556.1338151733421</v>
      </c>
      <c r="P18" s="77">
        <v>118.13</v>
      </c>
      <c r="Q18" s="77">
        <v>14.499999999999998</v>
      </c>
      <c r="R18" s="80">
        <v>0</v>
      </c>
      <c r="S18" s="80">
        <v>0</v>
      </c>
      <c r="T18" s="78">
        <f>SUMPRODUCT(LTA!F18:AJ18,LTA!F$101:AJ$101,LTA!F$103:AJ$103)</f>
        <v>23.25</v>
      </c>
      <c r="U18" s="78">
        <f>SUMPRODUCT(LTA!F18:AJ18,LTA!F$102:AJ$102,LTA!F$103:AJ$103)</f>
        <v>35.685688999999996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455.26000000000005</v>
      </c>
      <c r="AB18" s="117">
        <f>-STOA!N18</f>
        <v>0</v>
      </c>
      <c r="AC18">
        <f t="shared" si="0"/>
        <v>11.385106518145912</v>
      </c>
      <c r="AD18">
        <f t="shared" si="1"/>
        <v>1153.8087976551963</v>
      </c>
      <c r="AE18">
        <f>'IDT-1'!B18</f>
        <v>0</v>
      </c>
      <c r="AF18" s="26"/>
      <c r="AG18">
        <f t="shared" si="2"/>
        <v>1153.8087976551963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14.95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570.08661082946196</v>
      </c>
      <c r="P19" s="77">
        <v>118.13</v>
      </c>
      <c r="Q19" s="77">
        <v>14.500000000000002</v>
      </c>
      <c r="R19" s="80">
        <v>0</v>
      </c>
      <c r="S19" s="80">
        <v>0</v>
      </c>
      <c r="T19" s="78">
        <f>SUMPRODUCT(LTA!F19:AJ19,LTA!F$101:AJ$101,LTA!F$103:AJ$103)</f>
        <v>22.939999999999998</v>
      </c>
      <c r="U19" s="78">
        <f>SUMPRODUCT(LTA!F19:AJ19,LTA!F$102:AJ$102,LTA!F$103:AJ$103)</f>
        <v>35.745688999999999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455.26000000000005</v>
      </c>
      <c r="AB19" s="117">
        <f>-STOA!N19</f>
        <v>0</v>
      </c>
      <c r="AC19">
        <f t="shared" si="0"/>
        <v>11.434666099742204</v>
      </c>
      <c r="AD19">
        <f t="shared" si="1"/>
        <v>1175.4620337297199</v>
      </c>
      <c r="AE19">
        <f>'IDT-1'!B19</f>
        <v>0</v>
      </c>
      <c r="AF19" s="26"/>
      <c r="AG19">
        <f t="shared" si="2"/>
        <v>1175.4620337297199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14.95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570.08661082946196</v>
      </c>
      <c r="P20" s="77">
        <v>118.13</v>
      </c>
      <c r="Q20" s="77">
        <v>14.500000000000002</v>
      </c>
      <c r="R20" s="80">
        <v>0</v>
      </c>
      <c r="S20" s="80">
        <v>0</v>
      </c>
      <c r="T20" s="78">
        <f>SUMPRODUCT(LTA!F20:AJ20,LTA!F$101:AJ$101,LTA!F$103:AJ$103)</f>
        <v>21.6</v>
      </c>
      <c r="U20" s="78">
        <f>SUMPRODUCT(LTA!F20:AJ20,LTA!F$102:AJ$102,LTA!F$103:AJ$103)</f>
        <v>35.105688999999998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455.26000000000005</v>
      </c>
      <c r="AB20" s="117">
        <f>-STOA!N20</f>
        <v>0</v>
      </c>
      <c r="AC20">
        <f t="shared" si="0"/>
        <v>11.337338952042446</v>
      </c>
      <c r="AD20">
        <f t="shared" si="1"/>
        <v>1182.5793608774195</v>
      </c>
      <c r="AE20">
        <f>'IDT-1'!B20</f>
        <v>0</v>
      </c>
      <c r="AF20" s="26"/>
      <c r="AG20">
        <f t="shared" si="2"/>
        <v>1182.5793608774195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14.95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568.31339534195195</v>
      </c>
      <c r="P21" s="77">
        <v>118.13</v>
      </c>
      <c r="Q21" s="77">
        <v>14.500000000000002</v>
      </c>
      <c r="R21" s="80">
        <v>0</v>
      </c>
      <c r="S21" s="80">
        <v>0</v>
      </c>
      <c r="T21" s="78">
        <f>SUMPRODUCT(LTA!F21:AJ21,LTA!F$101:AJ$101,LTA!F$103:AJ$103)</f>
        <v>21.09</v>
      </c>
      <c r="U21" s="78">
        <f>SUMPRODUCT(LTA!F21:AJ21,LTA!F$102:AJ$102,LTA!F$103:AJ$103)</f>
        <v>34.645688999999997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455.26000000000005</v>
      </c>
      <c r="AB21" s="117">
        <f>-STOA!N21</f>
        <v>0</v>
      </c>
      <c r="AC21">
        <f t="shared" si="0"/>
        <v>11.224417380530404</v>
      </c>
      <c r="AD21">
        <f t="shared" si="1"/>
        <v>1189.9490669614215</v>
      </c>
      <c r="AE21">
        <f>'IDT-1'!B21</f>
        <v>0</v>
      </c>
      <c r="AF21" s="26"/>
      <c r="AG21">
        <f t="shared" si="2"/>
        <v>1189.9490669614215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14.95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586.44254565367737</v>
      </c>
      <c r="P22" s="77">
        <v>118.13</v>
      </c>
      <c r="Q22" s="77">
        <v>14.500000000000002</v>
      </c>
      <c r="R22" s="80">
        <v>0</v>
      </c>
      <c r="S22" s="80">
        <v>0</v>
      </c>
      <c r="T22" s="78">
        <f>SUMPRODUCT(LTA!F22:AJ22,LTA!F$101:AJ$101,LTA!F$103:AJ$103)</f>
        <v>16.96</v>
      </c>
      <c r="U22" s="78">
        <f>SUMPRODUCT(LTA!F22:AJ22,LTA!F$102:AJ$102,LTA!F$103:AJ$103)</f>
        <v>34.535688999999998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455.26000000000005</v>
      </c>
      <c r="AB22" s="117">
        <f>-STOA!N22</f>
        <v>0</v>
      </c>
      <c r="AC22">
        <f t="shared" si="0"/>
        <v>11.391032540884568</v>
      </c>
      <c r="AD22">
        <f t="shared" si="1"/>
        <v>1198.6716021127929</v>
      </c>
      <c r="AE22">
        <f>'IDT-1'!B22</f>
        <v>0</v>
      </c>
      <c r="AF22" s="26"/>
      <c r="AG22">
        <f t="shared" si="2"/>
        <v>1198.6716021127929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14.95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587.19649003274412</v>
      </c>
      <c r="P23" s="77">
        <v>118.13</v>
      </c>
      <c r="Q23" s="77">
        <v>14.500000000000002</v>
      </c>
      <c r="R23" s="80">
        <v>0</v>
      </c>
      <c r="S23" s="80">
        <v>0</v>
      </c>
      <c r="T23" s="78">
        <f>SUMPRODUCT(LTA!F23:AJ23,LTA!F$101:AJ$101,LTA!F$103:AJ$103)</f>
        <v>16.04</v>
      </c>
      <c r="U23" s="78">
        <f>SUMPRODUCT(LTA!F23:AJ23,LTA!F$102:AJ$102,LTA!F$103:AJ$103)</f>
        <v>35.025689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455.26000000000005</v>
      </c>
      <c r="AB23" s="117">
        <f>-STOA!N23</f>
        <v>0</v>
      </c>
      <c r="AC23">
        <f t="shared" si="0"/>
        <v>11.385005123898155</v>
      </c>
      <c r="AD23">
        <f t="shared" si="1"/>
        <v>1200.001573908846</v>
      </c>
      <c r="AE23">
        <f>'IDT-1'!B23</f>
        <v>0</v>
      </c>
      <c r="AF23" s="26"/>
      <c r="AG23">
        <f t="shared" si="2"/>
        <v>1200.001573908846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14.95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602.62101533424152</v>
      </c>
      <c r="P24" s="77">
        <v>118.13</v>
      </c>
      <c r="Q24" s="77">
        <v>14.500000000000002</v>
      </c>
      <c r="R24" s="80">
        <v>0</v>
      </c>
      <c r="S24" s="80">
        <v>0</v>
      </c>
      <c r="T24" s="78">
        <f>SUMPRODUCT(LTA!F24:AJ24,LTA!F$101:AJ$101,LTA!F$103:AJ$103)</f>
        <v>15.14</v>
      </c>
      <c r="U24" s="78">
        <f>SUMPRODUCT(LTA!F24:AJ24,LTA!F$102:AJ$102,LTA!F$103:AJ$103)</f>
        <v>33.665689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455.26000000000005</v>
      </c>
      <c r="AB24" s="117">
        <f>-STOA!N24</f>
        <v>0</v>
      </c>
      <c r="AC24">
        <f t="shared" si="0"/>
        <v>11.420949798851577</v>
      </c>
      <c r="AD24">
        <f t="shared" si="1"/>
        <v>1222.1301545353901</v>
      </c>
      <c r="AE24">
        <f>'IDT-1'!B24</f>
        <v>0</v>
      </c>
      <c r="AF24" s="26"/>
      <c r="AG24">
        <f t="shared" si="2"/>
        <v>1222.1301545353901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14.95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646.66373365826826</v>
      </c>
      <c r="P25" s="77">
        <v>118.13</v>
      </c>
      <c r="Q25" s="77">
        <v>38.294392566249861</v>
      </c>
      <c r="R25" s="80">
        <v>0</v>
      </c>
      <c r="S25" s="80">
        <v>0</v>
      </c>
      <c r="T25" s="78">
        <f>SUMPRODUCT(LTA!F25:AJ25,LTA!F$101:AJ$101,LTA!F$103:AJ$103)</f>
        <v>14.170000000000002</v>
      </c>
      <c r="U25" s="78">
        <f>SUMPRODUCT(LTA!F25:AJ25,LTA!F$102:AJ$102,LTA!F$103:AJ$103)</f>
        <v>33.355688999999998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455.26000000000005</v>
      </c>
      <c r="AB25" s="117">
        <f>-STOA!N25</f>
        <v>0</v>
      </c>
      <c r="AC25">
        <f t="shared" si="0"/>
        <v>12.148702415041136</v>
      </c>
      <c r="AD25">
        <f t="shared" si="1"/>
        <v>1271.959512809477</v>
      </c>
      <c r="AE25">
        <f>'IDT-1'!B25</f>
        <v>0</v>
      </c>
      <c r="AF25" s="26"/>
      <c r="AG25">
        <f t="shared" si="2"/>
        <v>1271.959512809477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14.95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665.8199926688045</v>
      </c>
      <c r="P26" s="77">
        <v>118.13</v>
      </c>
      <c r="Q26" s="77">
        <v>38.294392566249861</v>
      </c>
      <c r="R26" s="80">
        <v>0</v>
      </c>
      <c r="S26" s="80">
        <v>0</v>
      </c>
      <c r="T26" s="78">
        <f>SUMPRODUCT(LTA!F26:AJ26,LTA!F$101:AJ$101,LTA!F$103:AJ$103)</f>
        <v>14.26</v>
      </c>
      <c r="U26" s="78">
        <f>SUMPRODUCT(LTA!F26:AJ26,LTA!F$102:AJ$102,LTA!F$103:AJ$103)</f>
        <v>33.375689000000001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455.26000000000005</v>
      </c>
      <c r="AB26" s="117">
        <f>-STOA!N26</f>
        <v>0</v>
      </c>
      <c r="AC26">
        <f t="shared" si="0"/>
        <v>12.264976729200683</v>
      </c>
      <c r="AD26">
        <f t="shared" si="1"/>
        <v>1297.1094975058536</v>
      </c>
      <c r="AE26">
        <f>'IDT-1'!B26</f>
        <v>0</v>
      </c>
      <c r="AF26" s="26"/>
      <c r="AG26">
        <f t="shared" si="2"/>
        <v>1297.1094975058536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14.95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669.47774598666285</v>
      </c>
      <c r="P27" s="77">
        <v>118.13</v>
      </c>
      <c r="Q27" s="77">
        <v>38.294392566249861</v>
      </c>
      <c r="R27" s="80">
        <v>1.0499999999999998</v>
      </c>
      <c r="S27" s="80">
        <v>0</v>
      </c>
      <c r="T27" s="78">
        <f>SUMPRODUCT(LTA!F27:AJ27,LTA!F$101:AJ$101,LTA!F$103:AJ$103)</f>
        <v>14.5</v>
      </c>
      <c r="U27" s="78">
        <f>SUMPRODUCT(LTA!F27:AJ27,LTA!F$102:AJ$102,LTA!F$103:AJ$103)</f>
        <v>33.225689000000003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455.26000000000005</v>
      </c>
      <c r="AB27" s="117">
        <f>-STOA!N27</f>
        <v>0</v>
      </c>
      <c r="AC27">
        <f t="shared" si="0"/>
        <v>12.16514691804271</v>
      </c>
      <c r="AD27">
        <f t="shared" si="1"/>
        <v>1318.0070806348701</v>
      </c>
      <c r="AE27">
        <f>'IDT-1'!B27</f>
        <v>0</v>
      </c>
      <c r="AF27" s="26"/>
      <c r="AG27">
        <f t="shared" si="2"/>
        <v>1318.0070806348701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14.95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679.94894394800849</v>
      </c>
      <c r="P28" s="77">
        <v>118.13</v>
      </c>
      <c r="Q28" s="77">
        <v>38.294392566249861</v>
      </c>
      <c r="R28" s="80">
        <v>7.910000000000001</v>
      </c>
      <c r="S28" s="80">
        <v>0</v>
      </c>
      <c r="T28" s="78">
        <f>SUMPRODUCT(LTA!F28:AJ28,LTA!F$101:AJ$101,LTA!F$103:AJ$103)</f>
        <v>21.34</v>
      </c>
      <c r="U28" s="78">
        <f>SUMPRODUCT(LTA!F28:AJ28,LTA!F$102:AJ$102,LTA!F$103:AJ$103)</f>
        <v>40.055689000000001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455.26000000000005</v>
      </c>
      <c r="AB28" s="117">
        <f>-STOA!N28</f>
        <v>0</v>
      </c>
      <c r="AC28">
        <f t="shared" si="0"/>
        <v>12.287029292225233</v>
      </c>
      <c r="AD28">
        <f t="shared" si="1"/>
        <v>1365.8863962220332</v>
      </c>
      <c r="AE28">
        <f>'IDT-1'!B28</f>
        <v>0</v>
      </c>
      <c r="AF28" s="26"/>
      <c r="AG28">
        <f t="shared" si="2"/>
        <v>1365.8863962220332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14.95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688.92104747689359</v>
      </c>
      <c r="P29" s="77">
        <v>118.13</v>
      </c>
      <c r="Q29" s="77">
        <v>38.294392566249861</v>
      </c>
      <c r="R29" s="80">
        <v>17.809999999999999</v>
      </c>
      <c r="S29" s="80">
        <v>0</v>
      </c>
      <c r="T29" s="78">
        <f>SUMPRODUCT(LTA!F29:AJ29,LTA!F$101:AJ$101,LTA!F$103:AJ$103)</f>
        <v>36.74</v>
      </c>
      <c r="U29" s="78">
        <f>SUMPRODUCT(LTA!F29:AJ29,LTA!F$102:AJ$102,LTA!F$103:AJ$103)</f>
        <v>46.925688999999998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455.26000000000005</v>
      </c>
      <c r="AB29" s="117">
        <f>-STOA!N29</f>
        <v>0</v>
      </c>
      <c r="AC29">
        <f t="shared" si="0"/>
        <v>12.657957930801615</v>
      </c>
      <c r="AD29">
        <f t="shared" si="1"/>
        <v>1405.6575711123419</v>
      </c>
      <c r="AE29">
        <f>'IDT-1'!B29</f>
        <v>0</v>
      </c>
      <c r="AF29" s="26"/>
      <c r="AG29">
        <f t="shared" si="2"/>
        <v>1405.6575711123419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14.95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686.68964936028078</v>
      </c>
      <c r="P30" s="77">
        <v>118.13</v>
      </c>
      <c r="Q30" s="77">
        <v>38.294392566249861</v>
      </c>
      <c r="R30" s="80">
        <v>34.79</v>
      </c>
      <c r="S30" s="80">
        <v>0</v>
      </c>
      <c r="T30" s="78">
        <f>SUMPRODUCT(LTA!F30:AJ30,LTA!F$101:AJ$101,LTA!F$103:AJ$103)</f>
        <v>47.08</v>
      </c>
      <c r="U30" s="78">
        <f>SUMPRODUCT(LTA!F30:AJ30,LTA!F$102:AJ$102,LTA!F$103:AJ$103)</f>
        <v>45.725688999999996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458.76000000000005</v>
      </c>
      <c r="AB30" s="117">
        <f>-STOA!N30</f>
        <v>0</v>
      </c>
      <c r="AC30">
        <f t="shared" si="0"/>
        <v>13.280737110829824</v>
      </c>
      <c r="AD30">
        <f t="shared" si="1"/>
        <v>1389.4233938157008</v>
      </c>
      <c r="AE30">
        <f>'IDT-1'!B30</f>
        <v>0</v>
      </c>
      <c r="AF30" s="26"/>
      <c r="AG30">
        <f t="shared" si="2"/>
        <v>1389.4233938157008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14.95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680.87759607489079</v>
      </c>
      <c r="P31" s="77">
        <v>118.13</v>
      </c>
      <c r="Q31" s="77">
        <v>38.294392566249861</v>
      </c>
      <c r="R31" s="80">
        <v>46.5</v>
      </c>
      <c r="S31" s="80">
        <v>0</v>
      </c>
      <c r="T31" s="78">
        <f>SUMPRODUCT(LTA!F31:AJ31,LTA!F$101:AJ$101,LTA!F$103:AJ$103)</f>
        <v>62.179999999999993</v>
      </c>
      <c r="U31" s="78">
        <f>SUMPRODUCT(LTA!F31:AJ31,LTA!F$102:AJ$102,LTA!F$103:AJ$103)</f>
        <v>44.005688999999997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470.72999999999996</v>
      </c>
      <c r="AB31" s="117">
        <f>-STOA!N31</f>
        <v>0</v>
      </c>
      <c r="AC31">
        <f t="shared" si="0"/>
        <v>14.079528565727912</v>
      </c>
      <c r="AD31">
        <f t="shared" si="1"/>
        <v>1360.8725490754125</v>
      </c>
      <c r="AE31">
        <f>'IDT-1'!B31</f>
        <v>0</v>
      </c>
      <c r="AF31" s="26"/>
      <c r="AG31">
        <f t="shared" si="2"/>
        <v>1360.8725490754125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14.95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665.45444682451705</v>
      </c>
      <c r="P32" s="77">
        <v>118.13</v>
      </c>
      <c r="Q32" s="77">
        <v>38.295617664319252</v>
      </c>
      <c r="R32" s="80">
        <v>46.5</v>
      </c>
      <c r="S32" s="80">
        <v>0</v>
      </c>
      <c r="T32" s="78">
        <f>SUMPRODUCT(LTA!F32:AJ32,LTA!F$101:AJ$101,LTA!F$103:AJ$103)</f>
        <v>77.47</v>
      </c>
      <c r="U32" s="78">
        <f>SUMPRODUCT(LTA!F32:AJ32,LTA!F$102:AJ$102,LTA!F$103:AJ$103)</f>
        <v>42.235688999999994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474.22999999999996</v>
      </c>
      <c r="AB32" s="117">
        <f>-STOA!N32</f>
        <v>0</v>
      </c>
      <c r="AC32">
        <f t="shared" si="0"/>
        <v>14.111347888232027</v>
      </c>
      <c r="AD32">
        <f t="shared" si="1"/>
        <v>1360.4388056006042</v>
      </c>
      <c r="AE32">
        <f>'IDT-1'!B32</f>
        <v>0</v>
      </c>
      <c r="AF32" s="26"/>
      <c r="AG32">
        <f t="shared" si="2"/>
        <v>1360.4388056006042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14.95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603.98635727757892</v>
      </c>
      <c r="P33" s="77">
        <v>118.13</v>
      </c>
      <c r="Q33" s="77">
        <v>38.295617664319252</v>
      </c>
      <c r="R33" s="80">
        <v>46.5</v>
      </c>
      <c r="S33" s="80">
        <v>0</v>
      </c>
      <c r="T33" s="78">
        <f>SUMPRODUCT(LTA!F33:AJ33,LTA!F$101:AJ$101,LTA!F$103:AJ$103)</f>
        <v>114.11999999999999</v>
      </c>
      <c r="U33" s="78">
        <f>SUMPRODUCT(LTA!F33:AJ33,LTA!F$102:AJ$102,LTA!F$103:AJ$103)</f>
        <v>51.735688999999994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484.72999999999996</v>
      </c>
      <c r="AB33" s="117">
        <f>-STOA!N33</f>
        <v>0</v>
      </c>
      <c r="AC33">
        <f t="shared" si="0"/>
        <v>14.077826827741166</v>
      </c>
      <c r="AD33">
        <f t="shared" si="1"/>
        <v>1354.654237114157</v>
      </c>
      <c r="AE33">
        <f>'IDT-1'!B33</f>
        <v>0</v>
      </c>
      <c r="AF33" s="26"/>
      <c r="AG33">
        <f t="shared" si="2"/>
        <v>1354.654237114157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14.95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578.41827271688896</v>
      </c>
      <c r="P34" s="77">
        <v>118.13</v>
      </c>
      <c r="Q34" s="77">
        <v>14.499999999999998</v>
      </c>
      <c r="R34" s="80">
        <v>46.5</v>
      </c>
      <c r="S34" s="80">
        <v>0</v>
      </c>
      <c r="T34" s="78">
        <f>SUMPRODUCT(LTA!F34:AJ34,LTA!F$101:AJ$101,LTA!F$103:AJ$103)</f>
        <v>148.96</v>
      </c>
      <c r="U34" s="78">
        <f>SUMPRODUCT(LTA!F34:AJ34,LTA!F$102:AJ$102,LTA!F$103:AJ$103)</f>
        <v>50.095688999999993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498.72999999999996</v>
      </c>
      <c r="AB34" s="117">
        <f>-STOA!N34</f>
        <v>0</v>
      </c>
      <c r="AC34">
        <f t="shared" si="0"/>
        <v>13.916736207805961</v>
      </c>
      <c r="AD34">
        <f t="shared" si="1"/>
        <v>1368.651625509083</v>
      </c>
      <c r="AE34">
        <f>'IDT-1'!B34</f>
        <v>0</v>
      </c>
      <c r="AF34" s="26"/>
      <c r="AG34">
        <f t="shared" si="2"/>
        <v>1368.651625509083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-99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14.95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569.28710986141721</v>
      </c>
      <c r="P35" s="77">
        <v>118.13</v>
      </c>
      <c r="Q35" s="77">
        <v>14.499999999999998</v>
      </c>
      <c r="R35" s="80">
        <v>46.5</v>
      </c>
      <c r="S35" s="80">
        <v>0</v>
      </c>
      <c r="T35" s="78">
        <f>SUMPRODUCT(LTA!F35:AJ35,LTA!F$101:AJ$101,LTA!F$103:AJ$103)</f>
        <v>175.33</v>
      </c>
      <c r="U35" s="78">
        <f>SUMPRODUCT(LTA!F35:AJ35,LTA!F$102:AJ$102,LTA!F$103:AJ$103)</f>
        <v>47.615689000000003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-31</v>
      </c>
      <c r="AA35" s="117">
        <f>STOA!H35</f>
        <v>514.80999999999995</v>
      </c>
      <c r="AB35" s="117">
        <f>-STOA!N35</f>
        <v>0</v>
      </c>
      <c r="AC35">
        <f t="shared" si="0"/>
        <v>14.614268095743185</v>
      </c>
      <c r="AD35">
        <f t="shared" si="1"/>
        <v>1350.7929307656741</v>
      </c>
      <c r="AE35">
        <f>'IDT-1'!B35</f>
        <v>0</v>
      </c>
      <c r="AF35" s="26"/>
      <c r="AG35">
        <f t="shared" si="2"/>
        <v>1350.7929307656741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14.95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569.28710986141721</v>
      </c>
      <c r="P36" s="77">
        <v>118.13</v>
      </c>
      <c r="Q36" s="77">
        <v>14.499999999999998</v>
      </c>
      <c r="R36" s="80">
        <v>46.5</v>
      </c>
      <c r="S36" s="80">
        <v>0</v>
      </c>
      <c r="T36" s="78">
        <f>SUMPRODUCT(LTA!F36:AJ36,LTA!F$101:AJ$101,LTA!F$103:AJ$103)</f>
        <v>201.69</v>
      </c>
      <c r="U36" s="78">
        <f>SUMPRODUCT(LTA!F36:AJ36,LTA!F$102:AJ$102,LTA!F$103:AJ$103)</f>
        <v>46.215688999999998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-71</v>
      </c>
      <c r="AA36" s="117">
        <f>STOA!H36</f>
        <v>526.71</v>
      </c>
      <c r="AB36" s="117">
        <f>-STOA!N36</f>
        <v>0</v>
      </c>
      <c r="AC36">
        <f t="shared" si="0"/>
        <v>15.151711156275873</v>
      </c>
      <c r="AD36">
        <f t="shared" si="1"/>
        <v>1363.1154877051415</v>
      </c>
      <c r="AE36">
        <f>'IDT-1'!B36</f>
        <v>0</v>
      </c>
      <c r="AF36" s="26"/>
      <c r="AG36">
        <f t="shared" si="2"/>
        <v>1363.1154877051415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570.86752884855559</v>
      </c>
      <c r="P37" s="77">
        <v>118.13</v>
      </c>
      <c r="Q37" s="77">
        <v>14.499999999999998</v>
      </c>
      <c r="R37" s="80">
        <v>46.5</v>
      </c>
      <c r="S37" s="80">
        <v>0</v>
      </c>
      <c r="T37" s="78">
        <f>SUMPRODUCT(LTA!F37:AJ37,LTA!F$101:AJ$101,LTA!F$103:AJ$103)</f>
        <v>227.34999999999997</v>
      </c>
      <c r="U37" s="78">
        <f>SUMPRODUCT(LTA!F37:AJ37,LTA!F$102:AJ$102,LTA!F$103:AJ$103)</f>
        <v>44.212964999999997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-114</v>
      </c>
      <c r="AA37" s="117">
        <f>STOA!H37</f>
        <v>537.21</v>
      </c>
      <c r="AB37" s="117">
        <f>-STOA!N37</f>
        <v>0</v>
      </c>
      <c r="AC37">
        <f t="shared" si="0"/>
        <v>15.936743630839043</v>
      </c>
      <c r="AD37">
        <f t="shared" si="1"/>
        <v>1345.0681502177165</v>
      </c>
      <c r="AE37">
        <f>'IDT-1'!B37</f>
        <v>0</v>
      </c>
      <c r="AF37" s="26"/>
      <c r="AG37">
        <f t="shared" si="2"/>
        <v>1345.0681502177165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570.86752884855559</v>
      </c>
      <c r="P38" s="77">
        <v>118.13</v>
      </c>
      <c r="Q38" s="77">
        <v>14.499999999999998</v>
      </c>
      <c r="R38" s="80">
        <v>46.5</v>
      </c>
      <c r="S38" s="80">
        <v>0</v>
      </c>
      <c r="T38" s="78">
        <f>SUMPRODUCT(LTA!F38:AJ38,LTA!F$101:AJ$101,LTA!F$103:AJ$103)</f>
        <v>248.05</v>
      </c>
      <c r="U38" s="78">
        <f>SUMPRODUCT(LTA!F38:AJ38,LTA!F$102:AJ$102,LTA!F$103:AJ$103)</f>
        <v>41.602964999999998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-149</v>
      </c>
      <c r="AA38" s="117">
        <f>STOA!H38</f>
        <v>551.21</v>
      </c>
      <c r="AB38" s="117">
        <f>-STOA!N38</f>
        <v>0</v>
      </c>
      <c r="AC38">
        <f t="shared" si="0"/>
        <v>16.41445443632734</v>
      </c>
      <c r="AD38">
        <f t="shared" si="1"/>
        <v>1354.6804394122285</v>
      </c>
      <c r="AE38">
        <f>'IDT-1'!B38</f>
        <v>0</v>
      </c>
      <c r="AF38" s="26"/>
      <c r="AG38">
        <f t="shared" si="2"/>
        <v>1354.6804394122285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14.819849100406266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563.58648159381551</v>
      </c>
      <c r="P39" s="77">
        <v>118.13</v>
      </c>
      <c r="Q39" s="77">
        <v>14.499999999999998</v>
      </c>
      <c r="R39" s="80">
        <v>46.5</v>
      </c>
      <c r="S39" s="80">
        <v>0</v>
      </c>
      <c r="T39" s="78">
        <f>SUMPRODUCT(LTA!F39:AJ39,LTA!F$101:AJ$101,LTA!F$103:AJ$103)</f>
        <v>269.75</v>
      </c>
      <c r="U39" s="78">
        <f>SUMPRODUCT(LTA!F39:AJ39,LTA!F$102:AJ$102,LTA!F$103:AJ$103)</f>
        <v>38.652965000000002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-133</v>
      </c>
      <c r="AA39" s="117">
        <f>STOA!H39</f>
        <v>567.24</v>
      </c>
      <c r="AB39" s="117">
        <f>-STOA!N39</f>
        <v>0</v>
      </c>
      <c r="AC39">
        <f t="shared" si="0"/>
        <v>16.767044190357741</v>
      </c>
      <c r="AD39">
        <f t="shared" si="1"/>
        <v>1368.2794515038643</v>
      </c>
      <c r="AE39">
        <f>'IDT-1'!B39</f>
        <v>0</v>
      </c>
      <c r="AF39" s="26"/>
      <c r="AG39">
        <f t="shared" si="2"/>
        <v>1368.2794515038643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14.406050520059434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570.70840260003433</v>
      </c>
      <c r="P40" s="77">
        <v>118.13</v>
      </c>
      <c r="Q40" s="77">
        <v>14.500000000000002</v>
      </c>
      <c r="R40" s="80">
        <v>46.5</v>
      </c>
      <c r="S40" s="80">
        <v>0</v>
      </c>
      <c r="T40" s="78">
        <f>SUMPRODUCT(LTA!F40:AJ40,LTA!F$101:AJ$101,LTA!F$103:AJ$103)</f>
        <v>292.64</v>
      </c>
      <c r="U40" s="78">
        <f>SUMPRODUCT(LTA!F40:AJ40,LTA!F$102:AJ$102,LTA!F$103:AJ$103)</f>
        <v>31.082965000000002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-126</v>
      </c>
      <c r="AA40" s="117">
        <f>STOA!H40</f>
        <v>574.24</v>
      </c>
      <c r="AB40" s="117">
        <f>-STOA!N40</f>
        <v>0</v>
      </c>
      <c r="AC40">
        <f t="shared" si="0"/>
        <v>16.951466647527852</v>
      </c>
      <c r="AD40">
        <f t="shared" si="1"/>
        <v>1405.123151472566</v>
      </c>
      <c r="AE40">
        <f>'IDT-1'!B40</f>
        <v>0</v>
      </c>
      <c r="AF40" s="26"/>
      <c r="AG40">
        <f t="shared" si="2"/>
        <v>1405.123151472566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-125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14.406050520059434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517.37501421969046</v>
      </c>
      <c r="P41" s="77">
        <v>118.13</v>
      </c>
      <c r="Q41" s="77">
        <v>14.499999999999998</v>
      </c>
      <c r="R41" s="80">
        <v>46.5</v>
      </c>
      <c r="S41" s="80">
        <v>0</v>
      </c>
      <c r="T41" s="78">
        <f>SUMPRODUCT(LTA!F41:AJ41,LTA!F$101:AJ$101,LTA!F$103:AJ$103)</f>
        <v>314.16000000000003</v>
      </c>
      <c r="U41" s="78">
        <f>SUMPRODUCT(LTA!F41:AJ41,LTA!F$102:AJ$102,LTA!F$103:AJ$103)</f>
        <v>31.112964999999999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-127</v>
      </c>
      <c r="AA41" s="117">
        <f>STOA!H41</f>
        <v>587.54000000000008</v>
      </c>
      <c r="AB41" s="117">
        <f>-STOA!N41</f>
        <v>0</v>
      </c>
      <c r="AC41">
        <f t="shared" si="0"/>
        <v>16.353784581193256</v>
      </c>
      <c r="AD41">
        <f t="shared" si="1"/>
        <v>1436.2374451585567</v>
      </c>
      <c r="AE41">
        <f>'IDT-1'!B41</f>
        <v>0</v>
      </c>
      <c r="AF41" s="26"/>
      <c r="AG41">
        <f t="shared" si="2"/>
        <v>1436.2374451585567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14.406050520059434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511.4112461052905</v>
      </c>
      <c r="P42" s="77">
        <v>118.13</v>
      </c>
      <c r="Q42" s="77">
        <v>14.499999999999998</v>
      </c>
      <c r="R42" s="80">
        <v>46.5</v>
      </c>
      <c r="S42" s="80">
        <v>0</v>
      </c>
      <c r="T42" s="78">
        <f>SUMPRODUCT(LTA!F42:AJ42,LTA!F$101:AJ$101,LTA!F$103:AJ$103)</f>
        <v>336.36000000000007</v>
      </c>
      <c r="U42" s="78">
        <f>SUMPRODUCT(LTA!F42:AJ42,LTA!F$102:AJ$102,LTA!F$103:AJ$103)</f>
        <v>31.152964999999998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-128</v>
      </c>
      <c r="AA42" s="117">
        <f>STOA!H42</f>
        <v>602.24</v>
      </c>
      <c r="AB42" s="117">
        <f>-STOA!N42</f>
        <v>0</v>
      </c>
      <c r="AC42">
        <f t="shared" si="0"/>
        <v>16.679644186919706</v>
      </c>
      <c r="AD42">
        <f t="shared" si="1"/>
        <v>1460.8878174384304</v>
      </c>
      <c r="AE42">
        <f>'IDT-1'!B42</f>
        <v>0</v>
      </c>
      <c r="AF42" s="26"/>
      <c r="AG42">
        <f t="shared" si="2"/>
        <v>1460.8878174384304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8.5010350776308208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514.93797747794179</v>
      </c>
      <c r="P43" s="77">
        <v>118.13</v>
      </c>
      <c r="Q43" s="77">
        <v>14.5</v>
      </c>
      <c r="R43" s="80">
        <v>46.5</v>
      </c>
      <c r="S43" s="80">
        <v>0</v>
      </c>
      <c r="T43" s="78">
        <f>SUMPRODUCT(LTA!F43:AJ43,LTA!F$101:AJ$101,LTA!F$103:AJ$103)</f>
        <v>343.96</v>
      </c>
      <c r="U43" s="78">
        <f>SUMPRODUCT(LTA!F43:AJ43,LTA!F$102:AJ$102,LTA!F$103:AJ$103)</f>
        <v>31.052965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-144</v>
      </c>
      <c r="AA43" s="117">
        <f>STOA!H43</f>
        <v>609.24</v>
      </c>
      <c r="AB43" s="117">
        <f>-STOA!N43</f>
        <v>0</v>
      </c>
      <c r="AC43">
        <f t="shared" si="0"/>
        <v>16.546605844006393</v>
      </c>
      <c r="AD43">
        <f t="shared" si="1"/>
        <v>1500.1425717115665</v>
      </c>
      <c r="AE43">
        <f>'IDT-1'!B43</f>
        <v>0</v>
      </c>
      <c r="AF43" s="26"/>
      <c r="AG43">
        <f t="shared" si="2"/>
        <v>1500.1425717115665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8.5010350776308208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514.83864224197191</v>
      </c>
      <c r="P44" s="77">
        <v>118.13</v>
      </c>
      <c r="Q44" s="77">
        <v>14.5</v>
      </c>
      <c r="R44" s="80">
        <v>46.5</v>
      </c>
      <c r="S44" s="80">
        <v>0</v>
      </c>
      <c r="T44" s="78">
        <f>SUMPRODUCT(LTA!F44:AJ44,LTA!F$101:AJ$101,LTA!F$103:AJ$103)</f>
        <v>353.31</v>
      </c>
      <c r="U44" s="78">
        <f>SUMPRODUCT(LTA!F44:AJ44,LTA!F$102:AJ$102,LTA!F$103:AJ$103)</f>
        <v>31.162965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-123</v>
      </c>
      <c r="AA44" s="117">
        <f>STOA!H44</f>
        <v>619.04000000000008</v>
      </c>
      <c r="AB44" s="117">
        <f>-STOA!N44</f>
        <v>0</v>
      </c>
      <c r="AC44">
        <f t="shared" si="0"/>
        <v>16.626438418707906</v>
      </c>
      <c r="AD44">
        <f t="shared" si="1"/>
        <v>1529.2234039008949</v>
      </c>
      <c r="AE44">
        <f>'IDT-1'!B44</f>
        <v>0</v>
      </c>
      <c r="AF44" s="26"/>
      <c r="AG44">
        <f t="shared" si="2"/>
        <v>1529.2234039008949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14.406050520059434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509.86125771360827</v>
      </c>
      <c r="P45" s="77">
        <v>118.13</v>
      </c>
      <c r="Q45" s="77">
        <v>14.48</v>
      </c>
      <c r="R45" s="80">
        <v>46.5</v>
      </c>
      <c r="S45" s="80">
        <v>0</v>
      </c>
      <c r="T45" s="78">
        <f>SUMPRODUCT(LTA!F45:AJ45,LTA!F$101:AJ$101,LTA!F$103:AJ$103)</f>
        <v>330.90999999999997</v>
      </c>
      <c r="U45" s="78">
        <f>SUMPRODUCT(LTA!F45:AJ45,LTA!F$102:AJ$102,LTA!F$103:AJ$103)</f>
        <v>31.192965000000001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-107</v>
      </c>
      <c r="AA45" s="117">
        <f>STOA!H45</f>
        <v>624.6400000000001</v>
      </c>
      <c r="AB45" s="117">
        <f>-STOA!N45</f>
        <v>0</v>
      </c>
      <c r="AC45">
        <f t="shared" si="0"/>
        <v>16.486849570751676</v>
      </c>
      <c r="AD45">
        <f t="shared" si="1"/>
        <v>1513.500623662916</v>
      </c>
      <c r="AE45">
        <f>'IDT-1'!B45</f>
        <v>0</v>
      </c>
      <c r="AF45" s="26"/>
      <c r="AG45">
        <f t="shared" si="2"/>
        <v>1513.500623662916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14.406050520059434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507.86901079845114</v>
      </c>
      <c r="P46" s="77">
        <v>118.13</v>
      </c>
      <c r="Q46" s="77">
        <v>14.48</v>
      </c>
      <c r="R46" s="80">
        <v>46.5</v>
      </c>
      <c r="S46" s="80">
        <v>0</v>
      </c>
      <c r="T46" s="78">
        <f>SUMPRODUCT(LTA!F46:AJ46,LTA!F$101:AJ$101,LTA!F$103:AJ$103)</f>
        <v>339.74</v>
      </c>
      <c r="U46" s="78">
        <f>SUMPRODUCT(LTA!F46:AJ46,LTA!F$102:AJ$102,LTA!F$103:AJ$103)</f>
        <v>30.362965000000003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-97</v>
      </c>
      <c r="AA46" s="117">
        <f>STOA!H46</f>
        <v>633.74</v>
      </c>
      <c r="AB46" s="117">
        <f>-STOA!N46</f>
        <v>0</v>
      </c>
      <c r="AC46">
        <f t="shared" si="0"/>
        <v>16.557650905242927</v>
      </c>
      <c r="AD46">
        <f t="shared" si="1"/>
        <v>1535.5375754132676</v>
      </c>
      <c r="AE46">
        <f>'IDT-1'!B46</f>
        <v>0</v>
      </c>
      <c r="AF46" s="26"/>
      <c r="AG46">
        <f t="shared" si="2"/>
        <v>1535.5375754132676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14.406050520059434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503.69031537986626</v>
      </c>
      <c r="P47" s="77">
        <v>102.56</v>
      </c>
      <c r="Q47" s="77">
        <v>14.48</v>
      </c>
      <c r="R47" s="80">
        <v>46.5</v>
      </c>
      <c r="S47" s="80">
        <v>0</v>
      </c>
      <c r="T47" s="78">
        <f>SUMPRODUCT(LTA!F47:AJ47,LTA!F$101:AJ$101,LTA!F$103:AJ$103)</f>
        <v>342.88</v>
      </c>
      <c r="U47" s="78">
        <f>SUMPRODUCT(LTA!F47:AJ47,LTA!F$102:AJ$102,LTA!F$103:AJ$103)</f>
        <v>30.482965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-86</v>
      </c>
      <c r="AA47" s="117">
        <f>STOA!H47</f>
        <v>633.74</v>
      </c>
      <c r="AB47" s="117">
        <f>-STOA!N47</f>
        <v>0</v>
      </c>
      <c r="AC47">
        <f t="shared" si="0"/>
        <v>16.057425284671567</v>
      </c>
      <c r="AD47">
        <f t="shared" si="1"/>
        <v>1559.5491056152539</v>
      </c>
      <c r="AE47">
        <f>'IDT-1'!B47</f>
        <v>0</v>
      </c>
      <c r="AF47" s="26"/>
      <c r="AG47">
        <f t="shared" si="2"/>
        <v>1559.5491056152539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8.5010350776308208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503.68608974265652</v>
      </c>
      <c r="P48" s="77">
        <v>99.64</v>
      </c>
      <c r="Q48" s="77">
        <v>14.48</v>
      </c>
      <c r="R48" s="80">
        <v>46.5</v>
      </c>
      <c r="S48" s="80">
        <v>0</v>
      </c>
      <c r="T48" s="78">
        <f>SUMPRODUCT(LTA!F48:AJ48,LTA!F$101:AJ$101,LTA!F$103:AJ$103)</f>
        <v>362.21000000000004</v>
      </c>
      <c r="U48" s="78">
        <f>SUMPRODUCT(LTA!F48:AJ48,LTA!F$102:AJ$102,LTA!F$103:AJ$103)</f>
        <v>30.452964999999999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-87</v>
      </c>
      <c r="AA48" s="117">
        <f>STOA!H48</f>
        <v>633.74</v>
      </c>
      <c r="AB48" s="117">
        <f>-STOA!N48</f>
        <v>0</v>
      </c>
      <c r="AC48">
        <f t="shared" si="0"/>
        <v>16.087421070515383</v>
      </c>
      <c r="AD48">
        <f t="shared" si="1"/>
        <v>1576.9898687497721</v>
      </c>
      <c r="AE48">
        <f>'IDT-1'!B48</f>
        <v>0</v>
      </c>
      <c r="AF48" s="26"/>
      <c r="AG48">
        <f t="shared" si="2"/>
        <v>1576.9898687497721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14.406050520059434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542.14672480672618</v>
      </c>
      <c r="P49" s="77">
        <v>118.14000000000001</v>
      </c>
      <c r="Q49" s="77">
        <v>38.296910304999102</v>
      </c>
      <c r="R49" s="80">
        <v>46.5</v>
      </c>
      <c r="S49" s="80">
        <v>0</v>
      </c>
      <c r="T49" s="78">
        <f>SUMPRODUCT(LTA!F49:AJ49,LTA!F$101:AJ$101,LTA!F$103:AJ$103)</f>
        <v>362.56000000000006</v>
      </c>
      <c r="U49" s="78">
        <f>SUMPRODUCT(LTA!F49:AJ49,LTA!F$102:AJ$102,LTA!F$103:AJ$103)</f>
        <v>30.562965000000002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-96</v>
      </c>
      <c r="AA49" s="117">
        <f>STOA!H49</f>
        <v>633.74</v>
      </c>
      <c r="AB49" s="117">
        <f>-STOA!N49</f>
        <v>0</v>
      </c>
      <c r="AC49">
        <f t="shared" si="0"/>
        <v>17.378085129466083</v>
      </c>
      <c r="AD49">
        <f t="shared" si="1"/>
        <v>1603.8417655023186</v>
      </c>
      <c r="AE49">
        <f>'IDT-1'!B49</f>
        <v>0</v>
      </c>
      <c r="AF49" s="26"/>
      <c r="AG49">
        <f t="shared" si="2"/>
        <v>1603.8417655023186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14.406050520059434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548.08768921792614</v>
      </c>
      <c r="P50" s="77">
        <v>118.14000000000001</v>
      </c>
      <c r="Q50" s="77">
        <v>38.296910304999102</v>
      </c>
      <c r="R50" s="80">
        <v>46.5</v>
      </c>
      <c r="S50" s="80">
        <v>0</v>
      </c>
      <c r="T50" s="78">
        <f>SUMPRODUCT(LTA!F50:AJ50,LTA!F$101:AJ$101,LTA!F$103:AJ$103)</f>
        <v>362.79</v>
      </c>
      <c r="U50" s="78">
        <f>SUMPRODUCT(LTA!F50:AJ50,LTA!F$102:AJ$102,LTA!F$103:AJ$103)</f>
        <v>30.522964999999999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-104</v>
      </c>
      <c r="AA50" s="117">
        <f>STOA!H50</f>
        <v>633.74</v>
      </c>
      <c r="AB50" s="117">
        <f>-STOA!N50</f>
        <v>0</v>
      </c>
      <c r="AC50">
        <f t="shared" si="0"/>
        <v>17.511940763984398</v>
      </c>
      <c r="AD50">
        <f t="shared" si="1"/>
        <v>1600.8388742790003</v>
      </c>
      <c r="AE50">
        <f>'IDT-1'!B50</f>
        <v>0</v>
      </c>
      <c r="AF50" s="26"/>
      <c r="AG50">
        <f t="shared" si="2"/>
        <v>1600.8388742790003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14.406050520059434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552.64527638909931</v>
      </c>
      <c r="P51" s="77">
        <v>118.14000000000001</v>
      </c>
      <c r="Q51" s="77">
        <v>38.296910304999102</v>
      </c>
      <c r="R51" s="80">
        <v>46.5</v>
      </c>
      <c r="S51" s="80">
        <v>0</v>
      </c>
      <c r="T51" s="78">
        <f>SUMPRODUCT(LTA!F51:AJ51,LTA!F$101:AJ$101,LTA!F$103:AJ$103)</f>
        <v>366.85999999999996</v>
      </c>
      <c r="U51" s="78">
        <f>SUMPRODUCT(LTA!F51:AJ51,LTA!F$102:AJ$102,LTA!F$103:AJ$103)</f>
        <v>30.502965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-115</v>
      </c>
      <c r="AA51" s="117">
        <f>STOA!H51</f>
        <v>633.74</v>
      </c>
      <c r="AB51" s="117">
        <f>-STOA!N51</f>
        <v>0</v>
      </c>
      <c r="AC51">
        <f t="shared" si="0"/>
        <v>17.889543866845365</v>
      </c>
      <c r="AD51">
        <f t="shared" si="1"/>
        <v>1575.0688583473125</v>
      </c>
      <c r="AE51">
        <f>'IDT-1'!B51</f>
        <v>0</v>
      </c>
      <c r="AF51" s="26"/>
      <c r="AG51">
        <f t="shared" si="2"/>
        <v>1575.0688583473125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13.982620857403464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552.64527638909931</v>
      </c>
      <c r="P52" s="77">
        <v>118.14000000000001</v>
      </c>
      <c r="Q52" s="77">
        <v>38.296910304999102</v>
      </c>
      <c r="R52" s="80">
        <v>46.5</v>
      </c>
      <c r="S52" s="80">
        <v>0</v>
      </c>
      <c r="T52" s="78">
        <f>SUMPRODUCT(LTA!F52:AJ52,LTA!F$101:AJ$101,LTA!F$103:AJ$103)</f>
        <v>368.34</v>
      </c>
      <c r="U52" s="78">
        <f>SUMPRODUCT(LTA!F52:AJ52,LTA!F$102:AJ$102,LTA!F$103:AJ$103)</f>
        <v>30.522964999999999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-122</v>
      </c>
      <c r="AA52" s="117">
        <f>STOA!H52</f>
        <v>633.74</v>
      </c>
      <c r="AB52" s="117">
        <f>-STOA!N52</f>
        <v>0</v>
      </c>
      <c r="AC52">
        <f t="shared" si="0"/>
        <v>17.934530195902774</v>
      </c>
      <c r="AD52">
        <f t="shared" si="1"/>
        <v>1572.1004423555989</v>
      </c>
      <c r="AE52">
        <f>'IDT-1'!B52</f>
        <v>0</v>
      </c>
      <c r="AF52" s="26"/>
      <c r="AG52">
        <f t="shared" si="2"/>
        <v>1572.1004423555989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13.982620857403464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561.75297399240196</v>
      </c>
      <c r="P53" s="77">
        <v>118.14000000000001</v>
      </c>
      <c r="Q53" s="77">
        <v>38.296904075009017</v>
      </c>
      <c r="R53" s="80">
        <v>46.5</v>
      </c>
      <c r="S53" s="80">
        <v>0</v>
      </c>
      <c r="T53" s="78">
        <f>SUMPRODUCT(LTA!F53:AJ53,LTA!F$101:AJ$101,LTA!F$103:AJ$103)</f>
        <v>364.90000000000003</v>
      </c>
      <c r="U53" s="78">
        <f>SUMPRODUCT(LTA!F53:AJ53,LTA!F$102:AJ$102,LTA!F$103:AJ$103)</f>
        <v>30.562964999999998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-134</v>
      </c>
      <c r="AA53" s="117">
        <f>STOA!H53</f>
        <v>633.74</v>
      </c>
      <c r="AB53" s="117">
        <f>-STOA!N53</f>
        <v>0</v>
      </c>
      <c r="AC53">
        <f t="shared" si="0"/>
        <v>18.259979833175979</v>
      </c>
      <c r="AD53">
        <f t="shared" si="1"/>
        <v>1546.4826840916385</v>
      </c>
      <c r="AE53">
        <f>'IDT-1'!B53</f>
        <v>0</v>
      </c>
      <c r="AF53" s="26"/>
      <c r="AG53">
        <f t="shared" si="2"/>
        <v>1546.4826840916385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-120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13.982620857403464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568.9855141218319</v>
      </c>
      <c r="P54" s="77">
        <v>118.14000000000001</v>
      </c>
      <c r="Q54" s="77">
        <v>38.296904075009017</v>
      </c>
      <c r="R54" s="80">
        <v>46.5</v>
      </c>
      <c r="S54" s="80">
        <v>0</v>
      </c>
      <c r="T54" s="78">
        <f>SUMPRODUCT(LTA!F54:AJ54,LTA!F$101:AJ$101,LTA!F$103:AJ$103)</f>
        <v>365.46999999999997</v>
      </c>
      <c r="U54" s="78">
        <f>SUMPRODUCT(LTA!F54:AJ54,LTA!F$102:AJ$102,LTA!F$103:AJ$103)</f>
        <v>31.432964999999999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-155</v>
      </c>
      <c r="AA54" s="117">
        <f>STOA!H54</f>
        <v>633.74</v>
      </c>
      <c r="AB54" s="117">
        <f>-STOA!N54</f>
        <v>0</v>
      </c>
      <c r="AC54">
        <f t="shared" si="0"/>
        <v>18.487226354192284</v>
      </c>
      <c r="AD54">
        <f t="shared" si="1"/>
        <v>1537.927977700052</v>
      </c>
      <c r="AE54">
        <f>'IDT-1'!B54</f>
        <v>0</v>
      </c>
      <c r="AF54" s="26"/>
      <c r="AG54">
        <f t="shared" si="2"/>
        <v>1537.927977700052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-116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13.982620857403464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575.74939840126194</v>
      </c>
      <c r="P55" s="77">
        <v>118.14000000000001</v>
      </c>
      <c r="Q55" s="77">
        <v>38.296904075009017</v>
      </c>
      <c r="R55" s="80">
        <v>46.5</v>
      </c>
      <c r="S55" s="80">
        <v>0</v>
      </c>
      <c r="T55" s="78">
        <f>SUMPRODUCT(LTA!F55:AJ55,LTA!F$101:AJ$101,LTA!F$103:AJ$103)</f>
        <v>365.31</v>
      </c>
      <c r="U55" s="78">
        <f>SUMPRODUCT(LTA!F55:AJ55,LTA!F$102:AJ$102,LTA!F$103:AJ$103)</f>
        <v>31.542964999999999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-180</v>
      </c>
      <c r="AA55" s="117">
        <f>STOA!H55</f>
        <v>633.74</v>
      </c>
      <c r="AB55" s="117">
        <f>-STOA!N55</f>
        <v>0</v>
      </c>
      <c r="AC55">
        <f t="shared" si="0"/>
        <v>18.803774233994929</v>
      </c>
      <c r="AD55">
        <f t="shared" si="1"/>
        <v>1515.3253140996794</v>
      </c>
      <c r="AE55">
        <f>'IDT-1'!B55</f>
        <v>0</v>
      </c>
      <c r="AF55" s="26"/>
      <c r="AG55">
        <f t="shared" si="2"/>
        <v>1515.3253140996794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13.982620857403464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575.74939840126194</v>
      </c>
      <c r="P56" s="77">
        <v>118.14000000000001</v>
      </c>
      <c r="Q56" s="77">
        <v>38.296904075009017</v>
      </c>
      <c r="R56" s="80">
        <v>46.5</v>
      </c>
      <c r="S56" s="80">
        <v>0</v>
      </c>
      <c r="T56" s="78">
        <f>SUMPRODUCT(LTA!F56:AJ56,LTA!F$101:AJ$101,LTA!F$103:AJ$103)</f>
        <v>366.62</v>
      </c>
      <c r="U56" s="78">
        <f>SUMPRODUCT(LTA!F56:AJ56,LTA!F$102:AJ$102,LTA!F$103:AJ$103)</f>
        <v>31.842965000000003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-195</v>
      </c>
      <c r="AA56" s="117">
        <f>STOA!H56</f>
        <v>633.74</v>
      </c>
      <c r="AB56" s="117">
        <f>-STOA!N56</f>
        <v>0</v>
      </c>
      <c r="AC56">
        <f t="shared" si="0"/>
        <v>19.013261039483226</v>
      </c>
      <c r="AD56">
        <f t="shared" si="1"/>
        <v>1494.725827294191</v>
      </c>
      <c r="AE56">
        <f>'IDT-1'!B56</f>
        <v>0</v>
      </c>
      <c r="AF56" s="26"/>
      <c r="AG56">
        <f t="shared" si="2"/>
        <v>1494.725827294191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14.819659982563209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582.59071368518505</v>
      </c>
      <c r="P57" s="77">
        <v>118.14000000000001</v>
      </c>
      <c r="Q57" s="77">
        <v>38.296904075009017</v>
      </c>
      <c r="R57" s="80">
        <v>46.5</v>
      </c>
      <c r="S57" s="80">
        <v>0</v>
      </c>
      <c r="T57" s="78">
        <f>SUMPRODUCT(LTA!F57:AJ57,LTA!F$101:AJ$101,LTA!F$103:AJ$103)</f>
        <v>367.3</v>
      </c>
      <c r="U57" s="78">
        <f>SUMPRODUCT(LTA!F57:AJ57,LTA!F$102:AJ$102,LTA!F$103:AJ$103)</f>
        <v>31.632964999999999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-200</v>
      </c>
      <c r="AA57" s="117">
        <f>STOA!H57</f>
        <v>633.74</v>
      </c>
      <c r="AB57" s="117">
        <f>-STOA!N57</f>
        <v>0</v>
      </c>
      <c r="AC57">
        <f t="shared" si="0"/>
        <v>19.857363652714149</v>
      </c>
      <c r="AD57">
        <f t="shared" si="1"/>
        <v>1415.030079090043</v>
      </c>
      <c r="AE57">
        <f>'IDT-1'!B57</f>
        <v>0</v>
      </c>
      <c r="AF57" s="26"/>
      <c r="AG57">
        <f t="shared" si="2"/>
        <v>1415.030079090043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-209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14.819659982563209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582.59071368518505</v>
      </c>
      <c r="P58" s="77">
        <v>118.14000000000001</v>
      </c>
      <c r="Q58" s="77">
        <v>38.296904075009017</v>
      </c>
      <c r="R58" s="80">
        <v>46.5</v>
      </c>
      <c r="S58" s="80">
        <v>0</v>
      </c>
      <c r="T58" s="78">
        <f>SUMPRODUCT(LTA!F58:AJ58,LTA!F$101:AJ$101,LTA!F$103:AJ$103)</f>
        <v>370.24</v>
      </c>
      <c r="U58" s="78">
        <f>SUMPRODUCT(LTA!F58:AJ58,LTA!F$102:AJ$102,LTA!F$103:AJ$103)</f>
        <v>34.582965000000002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-198</v>
      </c>
      <c r="AA58" s="117">
        <f>STOA!H58</f>
        <v>633.74</v>
      </c>
      <c r="AB58" s="117">
        <f>-STOA!N58</f>
        <v>0</v>
      </c>
      <c r="AC58">
        <f t="shared" si="0"/>
        <v>19.873683142625367</v>
      </c>
      <c r="AD58">
        <f t="shared" si="1"/>
        <v>1424.9037596001319</v>
      </c>
      <c r="AE58">
        <f>'IDT-1'!B58</f>
        <v>0</v>
      </c>
      <c r="AF58" s="26"/>
      <c r="AG58">
        <f t="shared" si="2"/>
        <v>1424.9037596001319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-207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8.8842281879194616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552.07336851908178</v>
      </c>
      <c r="P59" s="77">
        <v>118.14000000000001</v>
      </c>
      <c r="Q59" s="77">
        <v>15.464737971192157</v>
      </c>
      <c r="R59" s="80">
        <v>46.5</v>
      </c>
      <c r="S59" s="80">
        <v>0</v>
      </c>
      <c r="T59" s="78">
        <f>SUMPRODUCT(LTA!F59:AJ59,LTA!F$101:AJ$101,LTA!F$103:AJ$103)</f>
        <v>357.07</v>
      </c>
      <c r="U59" s="78">
        <f>SUMPRODUCT(LTA!F59:AJ59,LTA!F$102:AJ$102,LTA!F$103:AJ$103)</f>
        <v>34.822965000000003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-194</v>
      </c>
      <c r="AA59" s="117">
        <f>STOA!H59</f>
        <v>633.74</v>
      </c>
      <c r="AB59" s="117">
        <f>-STOA!N59</f>
        <v>0</v>
      </c>
      <c r="AC59">
        <f t="shared" si="0"/>
        <v>19.193801006046229</v>
      </c>
      <c r="AD59">
        <f t="shared" si="1"/>
        <v>1358.3686986721473</v>
      </c>
      <c r="AE59">
        <f>'IDT-1'!B59</f>
        <v>0</v>
      </c>
      <c r="AF59" s="26"/>
      <c r="AG59">
        <f t="shared" si="2"/>
        <v>1358.3686986721473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-206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8.8842281879194616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552.07336851908178</v>
      </c>
      <c r="P60" s="77">
        <v>118.14000000000001</v>
      </c>
      <c r="Q60" s="77">
        <v>15.464737971192157</v>
      </c>
      <c r="R60" s="80">
        <v>46.5</v>
      </c>
      <c r="S60" s="80">
        <v>0</v>
      </c>
      <c r="T60" s="78">
        <f>SUMPRODUCT(LTA!F60:AJ60,LTA!F$101:AJ$101,LTA!F$103:AJ$103)</f>
        <v>353.51</v>
      </c>
      <c r="U60" s="78">
        <f>SUMPRODUCT(LTA!F60:AJ60,LTA!F$102:AJ$102,LTA!F$103:AJ$103)</f>
        <v>35.222964999999995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-187</v>
      </c>
      <c r="AA60" s="117">
        <f>STOA!H60</f>
        <v>631.6400000000001</v>
      </c>
      <c r="AB60" s="117">
        <f>-STOA!N60</f>
        <v>0</v>
      </c>
      <c r="AC60">
        <f t="shared" si="0"/>
        <v>19.049853603302083</v>
      </c>
      <c r="AD60">
        <f t="shared" si="1"/>
        <v>1364.2526460748913</v>
      </c>
      <c r="AE60">
        <f>'IDT-1'!B60</f>
        <v>0</v>
      </c>
      <c r="AF60" s="26"/>
      <c r="AG60">
        <f t="shared" si="2"/>
        <v>1364.2526460748913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-202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8.122912966252219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557.64136897620165</v>
      </c>
      <c r="P61" s="77">
        <v>118.14000000000001</v>
      </c>
      <c r="Q61" s="77">
        <v>15.464737971192157</v>
      </c>
      <c r="R61" s="80">
        <v>46.5</v>
      </c>
      <c r="S61" s="80">
        <v>0</v>
      </c>
      <c r="T61" s="78">
        <f>SUMPRODUCT(LTA!F61:AJ61,LTA!F$101:AJ$101,LTA!F$103:AJ$103)</f>
        <v>330.01</v>
      </c>
      <c r="U61" s="78">
        <f>SUMPRODUCT(LTA!F61:AJ61,LTA!F$102:AJ$102,LTA!F$103:AJ$103)</f>
        <v>35.352964999999998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-186</v>
      </c>
      <c r="AA61" s="117">
        <f>STOA!H61</f>
        <v>630.24</v>
      </c>
      <c r="AB61" s="117">
        <f>-STOA!N61</f>
        <v>0</v>
      </c>
      <c r="AC61">
        <f t="shared" si="0"/>
        <v>19.504523487449934</v>
      </c>
      <c r="AD61">
        <f t="shared" si="1"/>
        <v>1272.8346614261961</v>
      </c>
      <c r="AE61">
        <f>'IDT-1'!B61</f>
        <v>0</v>
      </c>
      <c r="AF61" s="26"/>
      <c r="AG61">
        <f t="shared" si="2"/>
        <v>1272.8346614261961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-274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8.122912966252219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559.95039516420161</v>
      </c>
      <c r="P62" s="77">
        <v>118.14000000000001</v>
      </c>
      <c r="Q62" s="77">
        <v>15.464737971192157</v>
      </c>
      <c r="R62" s="80">
        <v>46.5</v>
      </c>
      <c r="S62" s="80">
        <v>0</v>
      </c>
      <c r="T62" s="78">
        <f>SUMPRODUCT(LTA!F62:AJ62,LTA!F$101:AJ$101,LTA!F$103:AJ$103)</f>
        <v>321.35000000000002</v>
      </c>
      <c r="U62" s="78">
        <f>SUMPRODUCT(LTA!F62:AJ62,LTA!F$102:AJ$102,LTA!F$103:AJ$103)</f>
        <v>35.772965000000006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-168</v>
      </c>
      <c r="AA62" s="117">
        <f>STOA!H62</f>
        <v>626.74</v>
      </c>
      <c r="AB62" s="117">
        <f>-STOA!N62</f>
        <v>0</v>
      </c>
      <c r="AC62">
        <f t="shared" si="0"/>
        <v>19.39489653533775</v>
      </c>
      <c r="AD62">
        <f t="shared" si="1"/>
        <v>1266.5133145663085</v>
      </c>
      <c r="AE62">
        <f>'IDT-1'!B62</f>
        <v>0</v>
      </c>
      <c r="AF62" s="26"/>
      <c r="AG62">
        <f t="shared" si="2"/>
        <v>1266.5133145663085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-289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8.122912966252219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572.69327373944316</v>
      </c>
      <c r="P63" s="77">
        <v>118.14000000000001</v>
      </c>
      <c r="Q63" s="77">
        <v>15.18534762633997</v>
      </c>
      <c r="R63" s="80">
        <v>46.5</v>
      </c>
      <c r="S63" s="80">
        <v>0</v>
      </c>
      <c r="T63" s="78">
        <f>SUMPRODUCT(LTA!F63:AJ63,LTA!F$101:AJ$101,LTA!F$103:AJ$103)</f>
        <v>313.71000000000004</v>
      </c>
      <c r="U63" s="78">
        <f>SUMPRODUCT(LTA!F63:AJ63,LTA!F$102:AJ$102,LTA!F$103:AJ$103)</f>
        <v>36.992965000000005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-145</v>
      </c>
      <c r="AA63" s="117">
        <f>STOA!H63</f>
        <v>616.88</v>
      </c>
      <c r="AB63" s="117">
        <f>-STOA!N63</f>
        <v>0</v>
      </c>
      <c r="AC63">
        <f t="shared" si="0"/>
        <v>17.914176445647335</v>
      </c>
      <c r="AD63">
        <f t="shared" si="1"/>
        <v>1427.1775228863878</v>
      </c>
      <c r="AE63">
        <f>'IDT-1'!B63</f>
        <v>0</v>
      </c>
      <c r="AF63" s="26"/>
      <c r="AG63">
        <f t="shared" si="2"/>
        <v>1427.1775228863878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-149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8.122912966252219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579.49882420724305</v>
      </c>
      <c r="P64" s="77">
        <v>118.14000000000001</v>
      </c>
      <c r="Q64" s="77">
        <v>15.18534762633997</v>
      </c>
      <c r="R64" s="80">
        <v>46.5</v>
      </c>
      <c r="S64" s="80">
        <v>0</v>
      </c>
      <c r="T64" s="78">
        <f>SUMPRODUCT(LTA!F64:AJ64,LTA!F$101:AJ$101,LTA!F$103:AJ$103)</f>
        <v>299.40999999999997</v>
      </c>
      <c r="U64" s="78">
        <f>SUMPRODUCT(LTA!F64:AJ64,LTA!F$102:AJ$102,LTA!F$103:AJ$103)</f>
        <v>38.392965000000004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-128</v>
      </c>
      <c r="AA64" s="117">
        <f>STOA!H64</f>
        <v>607.78</v>
      </c>
      <c r="AB64" s="117">
        <f>-STOA!N64</f>
        <v>0</v>
      </c>
      <c r="AC64">
        <f t="shared" si="0"/>
        <v>17.549633974186897</v>
      </c>
      <c r="AD64">
        <f t="shared" si="1"/>
        <v>1438.3476158256483</v>
      </c>
      <c r="AE64">
        <f>'IDT-1'!B64</f>
        <v>0</v>
      </c>
      <c r="AF64" s="26"/>
      <c r="AG64">
        <f t="shared" si="2"/>
        <v>1438.3476158256483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-140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13.982620857403464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525.91020290418464</v>
      </c>
      <c r="P65" s="77">
        <v>61.919999999999995</v>
      </c>
      <c r="Q65" s="77">
        <v>15.464737971192157</v>
      </c>
      <c r="R65" s="80">
        <v>46.5</v>
      </c>
      <c r="S65" s="80">
        <v>0</v>
      </c>
      <c r="T65" s="78">
        <f>SUMPRODUCT(LTA!F65:AJ65,LTA!F$101:AJ$101,LTA!F$103:AJ$103)</f>
        <v>274.46999999999997</v>
      </c>
      <c r="U65" s="78">
        <f>SUMPRODUCT(LTA!F65:AJ65,LTA!F$102:AJ$102,LTA!F$103:AJ$103)</f>
        <v>39.487563000000002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-103</v>
      </c>
      <c r="AA65" s="117">
        <f>STOA!H65</f>
        <v>600.78</v>
      </c>
      <c r="AB65" s="117">
        <f>-STOA!N65</f>
        <v>0</v>
      </c>
      <c r="AC65">
        <f t="shared" si="0"/>
        <v>15.207163592434583</v>
      </c>
      <c r="AD65">
        <f t="shared" si="1"/>
        <v>1505.9651611403453</v>
      </c>
      <c r="AE65">
        <f>'IDT-1'!B65</f>
        <v>0</v>
      </c>
      <c r="AF65" s="26"/>
      <c r="AG65">
        <f t="shared" si="2"/>
        <v>1505.9651611403453</v>
      </c>
      <c r="AI65" s="75">
        <f>PXIL!H65</f>
        <v>0</v>
      </c>
      <c r="AJ65" s="75">
        <f>PXIL!N65</f>
        <v>0</v>
      </c>
      <c r="AK65" s="75">
        <f>RTM_IEX!H65</f>
        <v>34.79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13.982620857403464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522.81510155494357</v>
      </c>
      <c r="P66" s="77">
        <v>53.16</v>
      </c>
      <c r="Q66" s="77">
        <v>15.463412803532011</v>
      </c>
      <c r="R66" s="80">
        <v>46.5</v>
      </c>
      <c r="S66" s="80">
        <v>0</v>
      </c>
      <c r="T66" s="78">
        <f>SUMPRODUCT(LTA!F66:AJ66,LTA!F$101:AJ$101,LTA!F$103:AJ$103)</f>
        <v>261.64</v>
      </c>
      <c r="U66" s="78">
        <f>SUMPRODUCT(LTA!F66:AJ66,LTA!F$102:AJ$102,LTA!F$103:AJ$103)</f>
        <v>41.257563000000005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-84</v>
      </c>
      <c r="AA66" s="117">
        <f>STOA!H66</f>
        <v>592.38</v>
      </c>
      <c r="AB66" s="117">
        <f>-STOA!N66</f>
        <v>0</v>
      </c>
      <c r="AC66">
        <f t="shared" si="0"/>
        <v>14.788502616164141</v>
      </c>
      <c r="AD66">
        <f t="shared" si="1"/>
        <v>1496.9773955997148</v>
      </c>
      <c r="AE66">
        <f>'IDT-1'!B66</f>
        <v>0</v>
      </c>
      <c r="AF66" s="26"/>
      <c r="AG66">
        <f t="shared" si="2"/>
        <v>1496.9773955997148</v>
      </c>
      <c r="AI66" s="75">
        <f>PXIL!H66</f>
        <v>0</v>
      </c>
      <c r="AJ66" s="75">
        <f>PXIL!N66</f>
        <v>0</v>
      </c>
      <c r="AK66" s="75">
        <f>RTM_IEX!H66</f>
        <v>37.700000000000003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13.982620857403464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520.63141046955798</v>
      </c>
      <c r="P67" s="77">
        <v>53.16</v>
      </c>
      <c r="Q67" s="77">
        <v>15.463412803532011</v>
      </c>
      <c r="R67" s="80">
        <v>46.5</v>
      </c>
      <c r="S67" s="80">
        <v>0</v>
      </c>
      <c r="T67" s="78">
        <f>SUMPRODUCT(LTA!F67:AJ67,LTA!F$101:AJ$101,LTA!F$103:AJ$103)</f>
        <v>241.05</v>
      </c>
      <c r="U67" s="78">
        <f>SUMPRODUCT(LTA!F67:AJ67,LTA!F$102:AJ$102,LTA!F$103:AJ$103)</f>
        <v>43.537562999999999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-56</v>
      </c>
      <c r="AA67" s="117">
        <f>STOA!H67</f>
        <v>576.28</v>
      </c>
      <c r="AB67" s="117">
        <f>-STOA!N67</f>
        <v>0</v>
      </c>
      <c r="AC67">
        <f t="shared" si="0"/>
        <v>14.336866563991279</v>
      </c>
      <c r="AD67">
        <f t="shared" si="1"/>
        <v>1502.355340566502</v>
      </c>
      <c r="AE67">
        <f>'IDT-1'!B67</f>
        <v>0</v>
      </c>
      <c r="AF67" s="26"/>
      <c r="AG67">
        <f t="shared" si="2"/>
        <v>1502.355340566502</v>
      </c>
      <c r="AI67" s="75">
        <f>PXIL!H67</f>
        <v>0</v>
      </c>
      <c r="AJ67" s="75">
        <f>PXIL!N67</f>
        <v>0</v>
      </c>
      <c r="AK67" s="75">
        <f>RTM_IEX!H67</f>
        <v>51.22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13.982620857403464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529.4240559920263</v>
      </c>
      <c r="P68" s="77">
        <v>53.16</v>
      </c>
      <c r="Q68" s="77">
        <v>15.463412803532011</v>
      </c>
      <c r="R68" s="80">
        <v>46.5</v>
      </c>
      <c r="S68" s="80">
        <v>0</v>
      </c>
      <c r="T68" s="78">
        <f>SUMPRODUCT(LTA!F68:AJ68,LTA!F$101:AJ$101,LTA!F$103:AJ$103)</f>
        <v>263</v>
      </c>
      <c r="U68" s="78">
        <f>SUMPRODUCT(LTA!F68:AJ68,LTA!F$102:AJ$102,LTA!F$103:AJ$103)</f>
        <v>44.917563000000001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-20</v>
      </c>
      <c r="AA68" s="117">
        <f>STOA!H68</f>
        <v>565.78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14.045965253789969</v>
      </c>
      <c r="AD68">
        <f t="shared" ref="AD68:AD98" si="4">SUM(B68:AB68,AI68:AR68)-AC68</f>
        <v>1541.9088873991716</v>
      </c>
      <c r="AE68">
        <f>'IDT-1'!B68</f>
        <v>0</v>
      </c>
      <c r="AF68" s="26"/>
      <c r="AG68">
        <f t="shared" ref="AG68:AG98" si="5">SUM(AD68:AF68)+AT68</f>
        <v>1541.9088873991716</v>
      </c>
      <c r="AI68" s="75">
        <f>PXIL!H68</f>
        <v>0</v>
      </c>
      <c r="AJ68" s="75">
        <f>PXIL!N68</f>
        <v>0</v>
      </c>
      <c r="AK68" s="75">
        <f>RTM_IEX!H68</f>
        <v>32.86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13.982620857403464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583.32401903320738</v>
      </c>
      <c r="P69" s="77">
        <v>53.16</v>
      </c>
      <c r="Q69" s="77">
        <v>15.463412803532011</v>
      </c>
      <c r="R69" s="80">
        <v>46.5</v>
      </c>
      <c r="S69" s="80">
        <v>0</v>
      </c>
      <c r="T69" s="78">
        <f>SUMPRODUCT(LTA!F69:AJ69,LTA!F$101:AJ$101,LTA!F$103:AJ$103)</f>
        <v>228.78</v>
      </c>
      <c r="U69" s="78">
        <f>SUMPRODUCT(LTA!F69:AJ69,LTA!F$102:AJ$102,LTA!F$103:AJ$103)</f>
        <v>72.197563000000002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550.38</v>
      </c>
      <c r="AB69" s="117">
        <f>-STOA!N69</f>
        <v>0</v>
      </c>
      <c r="AC69">
        <f t="shared" si="3"/>
        <v>14.061034378108456</v>
      </c>
      <c r="AD69">
        <f t="shared" si="4"/>
        <v>1583.7837813160343</v>
      </c>
      <c r="AE69">
        <f>'IDT-1'!B69</f>
        <v>0</v>
      </c>
      <c r="AF69" s="26"/>
      <c r="AG69">
        <f t="shared" si="5"/>
        <v>1583.7837813160343</v>
      </c>
      <c r="AI69" s="75">
        <f>PXIL!H69</f>
        <v>0</v>
      </c>
      <c r="AJ69" s="75">
        <f>PXIL!N69</f>
        <v>0</v>
      </c>
      <c r="AK69" s="75">
        <f>RTM_IEX!H69</f>
        <v>23.19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13.982620857403464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584.88930999674665</v>
      </c>
      <c r="P70" s="77">
        <v>53.16</v>
      </c>
      <c r="Q70" s="77">
        <v>15.463412803532011</v>
      </c>
      <c r="R70" s="80">
        <v>46.5</v>
      </c>
      <c r="S70" s="80">
        <v>0</v>
      </c>
      <c r="T70" s="78">
        <f>SUMPRODUCT(LTA!F70:AJ70,LTA!F$101:AJ$101,LTA!F$103:AJ$103)</f>
        <v>208.52000000000004</v>
      </c>
      <c r="U70" s="78">
        <f>SUMPRODUCT(LTA!F70:AJ70,LTA!F$102:AJ$102,LTA!F$103:AJ$103)</f>
        <v>72.927563000000006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532.88</v>
      </c>
      <c r="AB70" s="117">
        <f>-STOA!N70</f>
        <v>0</v>
      </c>
      <c r="AC70">
        <f t="shared" si="3"/>
        <v>14.106224938587602</v>
      </c>
      <c r="AD70">
        <f t="shared" si="4"/>
        <v>1588.8738817190945</v>
      </c>
      <c r="AE70">
        <f>'IDT-1'!B70</f>
        <v>0</v>
      </c>
      <c r="AF70" s="26"/>
      <c r="AG70">
        <f t="shared" si="5"/>
        <v>1588.8738817190945</v>
      </c>
      <c r="AI70" s="75">
        <f>PXIL!H70</f>
        <v>0</v>
      </c>
      <c r="AJ70" s="75">
        <f>PXIL!N70</f>
        <v>0</v>
      </c>
      <c r="AK70" s="75">
        <f>RTM_IEX!H70</f>
        <v>63.79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13.982620857403464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636.82251960482188</v>
      </c>
      <c r="P71" s="77">
        <v>109.2</v>
      </c>
      <c r="Q71" s="77">
        <v>38.295620137971525</v>
      </c>
      <c r="R71" s="80">
        <v>45.5</v>
      </c>
      <c r="S71" s="80">
        <v>0</v>
      </c>
      <c r="T71" s="78">
        <f>SUMPRODUCT(LTA!F71:AJ71,LTA!F$101:AJ$101,LTA!F$103:AJ$103)</f>
        <v>185.23999999999998</v>
      </c>
      <c r="U71" s="78">
        <f>SUMPRODUCT(LTA!F71:AJ71,LTA!F$102:AJ$102,LTA!F$103:AJ$103)</f>
        <v>72.572964999999996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521.30999999999995</v>
      </c>
      <c r="AB71" s="117">
        <f>-STOA!N71</f>
        <v>0</v>
      </c>
      <c r="AC71">
        <f t="shared" si="3"/>
        <v>14.377360145281735</v>
      </c>
      <c r="AD71">
        <f t="shared" si="4"/>
        <v>1619.4135654549152</v>
      </c>
      <c r="AE71">
        <f>'IDT-1'!B71</f>
        <v>0</v>
      </c>
      <c r="AF71" s="26"/>
      <c r="AG71">
        <f t="shared" si="5"/>
        <v>1619.4135654549152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13.982620857403464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648.95791892389468</v>
      </c>
      <c r="P72" s="77">
        <v>118.13503194752087</v>
      </c>
      <c r="Q72" s="77">
        <v>38.295620137971525</v>
      </c>
      <c r="R72" s="80">
        <v>31.63</v>
      </c>
      <c r="S72" s="80">
        <v>0</v>
      </c>
      <c r="T72" s="78">
        <f>SUMPRODUCT(LTA!F72:AJ72,LTA!F$101:AJ$101,LTA!F$103:AJ$103)</f>
        <v>162.38</v>
      </c>
      <c r="U72" s="78">
        <f>SUMPRODUCT(LTA!F72:AJ72,LTA!F$102:AJ$102,LTA!F$103:AJ$103)</f>
        <v>72.962964999999997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508.71</v>
      </c>
      <c r="AB72" s="117">
        <f>-STOA!N72</f>
        <v>0</v>
      </c>
      <c r="AC72">
        <f t="shared" si="3"/>
        <v>14.472315940427759</v>
      </c>
      <c r="AD72">
        <f t="shared" si="4"/>
        <v>1630.1090409263629</v>
      </c>
      <c r="AE72">
        <f>'IDT-1'!B72</f>
        <v>0</v>
      </c>
      <c r="AF72" s="26"/>
      <c r="AG72">
        <f t="shared" si="5"/>
        <v>1630.1090409263629</v>
      </c>
      <c r="AI72" s="75">
        <f>PXIL!H72</f>
        <v>0</v>
      </c>
      <c r="AJ72" s="75">
        <f>PXIL!N72</f>
        <v>0</v>
      </c>
      <c r="AK72" s="75">
        <f>RTM_IEX!H72</f>
        <v>38.659999999999997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13.982620857403464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651.9659836228451</v>
      </c>
      <c r="P73" s="77">
        <v>118.14000000000001</v>
      </c>
      <c r="Q73" s="77">
        <v>38.295620137971525</v>
      </c>
      <c r="R73" s="80">
        <v>13.98</v>
      </c>
      <c r="S73" s="80">
        <v>0</v>
      </c>
      <c r="T73" s="78">
        <f>SUMPRODUCT(LTA!F73:AJ73,LTA!F$101:AJ$101,LTA!F$103:AJ$103)</f>
        <v>143.6</v>
      </c>
      <c r="U73" s="78">
        <f>SUMPRODUCT(LTA!F73:AJ73,LTA!F$102:AJ$102,LTA!F$103:AJ$103)</f>
        <v>75.072964999999996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496.81</v>
      </c>
      <c r="AB73" s="117">
        <f>-STOA!N73</f>
        <v>0</v>
      </c>
      <c r="AC73">
        <f t="shared" si="3"/>
        <v>14.160118628640335</v>
      </c>
      <c r="AD73">
        <f t="shared" si="4"/>
        <v>1594.9442709895798</v>
      </c>
      <c r="AE73">
        <f>'IDT-1'!B73</f>
        <v>0</v>
      </c>
      <c r="AF73" s="26"/>
      <c r="AG73">
        <f t="shared" si="5"/>
        <v>1594.9442709895798</v>
      </c>
      <c r="AI73" s="75">
        <f>PXIL!H73</f>
        <v>0</v>
      </c>
      <c r="AJ73" s="75">
        <f>PXIL!N73</f>
        <v>0</v>
      </c>
      <c r="AK73" s="75">
        <f>RTM_IEX!H73</f>
        <v>46.39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13.982620857403464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661.05213730163916</v>
      </c>
      <c r="P74" s="77">
        <v>118.14000000000001</v>
      </c>
      <c r="Q74" s="77">
        <v>38.295620137971525</v>
      </c>
      <c r="R74" s="80">
        <v>3.2000000000000006</v>
      </c>
      <c r="S74" s="80">
        <v>0</v>
      </c>
      <c r="T74" s="78">
        <f>SUMPRODUCT(LTA!F74:AJ74,LTA!F$101:AJ$101,LTA!F$103:AJ$103)</f>
        <v>110.33000000000001</v>
      </c>
      <c r="U74" s="78">
        <f>SUMPRODUCT(LTA!F74:AJ74,LTA!F$102:AJ$102,LTA!F$103:AJ$103)</f>
        <v>76.632964999999984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489.81</v>
      </c>
      <c r="AB74" s="117">
        <f>-STOA!N74</f>
        <v>0</v>
      </c>
      <c r="AC74">
        <f t="shared" si="3"/>
        <v>13.966220781013725</v>
      </c>
      <c r="AD74">
        <f t="shared" si="4"/>
        <v>1573.1043225160001</v>
      </c>
      <c r="AE74">
        <f>'IDT-1'!B74</f>
        <v>9</v>
      </c>
      <c r="AF74" s="26"/>
      <c r="AG74">
        <f t="shared" si="5"/>
        <v>1582.1043225160001</v>
      </c>
      <c r="AI74" s="75">
        <f>PXIL!H74</f>
        <v>0</v>
      </c>
      <c r="AJ74" s="75">
        <f>PXIL!N74</f>
        <v>0</v>
      </c>
      <c r="AK74" s="75">
        <f>RTM_IEX!H74</f>
        <v>64.760000000000005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13.697198879551824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671.80617669958849</v>
      </c>
      <c r="P75" s="77">
        <v>118.14000000000001</v>
      </c>
      <c r="Q75" s="77">
        <v>38.295620137971525</v>
      </c>
      <c r="R75" s="80">
        <v>0</v>
      </c>
      <c r="S75" s="80">
        <v>0</v>
      </c>
      <c r="T75" s="78">
        <f>SUMPRODUCT(LTA!F75:AJ75,LTA!F$101:AJ$101,LTA!F$103:AJ$103)</f>
        <v>94.289999999999992</v>
      </c>
      <c r="U75" s="78">
        <f>SUMPRODUCT(LTA!F75:AJ75,LTA!F$102:AJ$102,LTA!F$103:AJ$103)</f>
        <v>78.422965000000005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481.41</v>
      </c>
      <c r="AB75" s="117">
        <f>-STOA!N75</f>
        <v>0</v>
      </c>
      <c r="AC75">
        <f t="shared" si="3"/>
        <v>13.805344614310586</v>
      </c>
      <c r="AD75">
        <f t="shared" si="4"/>
        <v>1554.9838161028013</v>
      </c>
      <c r="AE75">
        <f>'IDT-1'!B75</f>
        <v>25</v>
      </c>
      <c r="AF75" s="26"/>
      <c r="AG75">
        <f t="shared" si="5"/>
        <v>1579.9838161028013</v>
      </c>
      <c r="AI75" s="75">
        <f>PXIL!H75</f>
        <v>0</v>
      </c>
      <c r="AJ75" s="75">
        <f>PXIL!N75</f>
        <v>0</v>
      </c>
      <c r="AK75" s="75">
        <f>RTM_IEX!H75</f>
        <v>61.86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13.697198879551824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667.54870727055197</v>
      </c>
      <c r="P76" s="77">
        <v>118.13</v>
      </c>
      <c r="Q76" s="77">
        <v>30.52</v>
      </c>
      <c r="R76" s="80">
        <v>0</v>
      </c>
      <c r="S76" s="80">
        <v>0</v>
      </c>
      <c r="T76" s="78">
        <f>SUMPRODUCT(LTA!F76:AJ76,LTA!F$101:AJ$101,LTA!F$103:AJ$103)</f>
        <v>79.150000000000006</v>
      </c>
      <c r="U76" s="78">
        <f>SUMPRODUCT(LTA!F76:AJ76,LTA!F$102:AJ$102,LTA!F$103:AJ$103)</f>
        <v>80.252964999999989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465.31</v>
      </c>
      <c r="AB76" s="117">
        <f>-STOA!N76</f>
        <v>0</v>
      </c>
      <c r="AC76">
        <f t="shared" si="3"/>
        <v>13.372445426120914</v>
      </c>
      <c r="AD76">
        <f t="shared" si="4"/>
        <v>1506.2236257239827</v>
      </c>
      <c r="AE76">
        <f>'IDT-1'!B76</f>
        <v>39</v>
      </c>
      <c r="AF76" s="26"/>
      <c r="AG76">
        <f t="shared" si="5"/>
        <v>1545.2236257239827</v>
      </c>
      <c r="AI76" s="75">
        <f>PXIL!H76</f>
        <v>0</v>
      </c>
      <c r="AJ76" s="75">
        <f>PXIL!N76</f>
        <v>0</v>
      </c>
      <c r="AK76" s="75">
        <f>RTM_IEX!H76</f>
        <v>54.12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13.697198879551824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697.86358678419924</v>
      </c>
      <c r="P77" s="77">
        <v>118.13</v>
      </c>
      <c r="Q77" s="77">
        <v>38.294392566249861</v>
      </c>
      <c r="R77" s="80">
        <v>0</v>
      </c>
      <c r="S77" s="80">
        <v>0</v>
      </c>
      <c r="T77" s="78">
        <f>SUMPRODUCT(LTA!F77:AJ77,LTA!F$101:AJ$101,LTA!F$103:AJ$103)</f>
        <v>64.84</v>
      </c>
      <c r="U77" s="78">
        <f>SUMPRODUCT(LTA!F77:AJ77,LTA!F$102:AJ$102,LTA!F$103:AJ$103)</f>
        <v>68.78296499999999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461.81</v>
      </c>
      <c r="AB77" s="117">
        <f>-STOA!N77</f>
        <v>0</v>
      </c>
      <c r="AC77">
        <f t="shared" si="3"/>
        <v>13.19485502042401</v>
      </c>
      <c r="AD77">
        <f t="shared" si="4"/>
        <v>1486.2204882095771</v>
      </c>
      <c r="AE77">
        <f>'IDT-1'!B77</f>
        <v>56</v>
      </c>
      <c r="AF77" s="26"/>
      <c r="AG77">
        <f t="shared" si="5"/>
        <v>1542.2204882095771</v>
      </c>
      <c r="AI77" s="75">
        <f>PXIL!H77</f>
        <v>0</v>
      </c>
      <c r="AJ77" s="75">
        <f>PXIL!N77</f>
        <v>0</v>
      </c>
      <c r="AK77" s="75">
        <f>RTM_IEX!H77</f>
        <v>25.13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13.697198879551824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756.36724814693548</v>
      </c>
      <c r="P78" s="77">
        <v>118.13</v>
      </c>
      <c r="Q78" s="77">
        <v>38.294392566249861</v>
      </c>
      <c r="R78" s="80">
        <v>0</v>
      </c>
      <c r="S78" s="80">
        <v>0</v>
      </c>
      <c r="T78" s="78">
        <f>SUMPRODUCT(LTA!F78:AJ78,LTA!F$101:AJ$101,LTA!F$103:AJ$103)</f>
        <v>58.54</v>
      </c>
      <c r="U78" s="78">
        <f>SUMPRODUCT(LTA!F78:AJ78,LTA!F$102:AJ$102,LTA!F$103:AJ$103)</f>
        <v>68.452964999999992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458.31</v>
      </c>
      <c r="AB78" s="117">
        <f>-STOA!N78</f>
        <v>0</v>
      </c>
      <c r="AC78">
        <f t="shared" si="3"/>
        <v>13.578039240416087</v>
      </c>
      <c r="AD78">
        <f t="shared" si="4"/>
        <v>1529.380965352321</v>
      </c>
      <c r="AE78">
        <f>'IDT-1'!B78</f>
        <v>29</v>
      </c>
      <c r="AF78" s="26"/>
      <c r="AG78">
        <f t="shared" si="5"/>
        <v>1558.380965352321</v>
      </c>
      <c r="AI78" s="75">
        <f>PXIL!H78</f>
        <v>0</v>
      </c>
      <c r="AJ78" s="75">
        <f>PXIL!N78</f>
        <v>0</v>
      </c>
      <c r="AK78" s="75">
        <f>RTM_IEX!H78</f>
        <v>20.3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13.697198879551824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749.60967105965176</v>
      </c>
      <c r="P79" s="77">
        <v>118.13</v>
      </c>
      <c r="Q79" s="77">
        <v>38.294392566249861</v>
      </c>
      <c r="R79" s="80">
        <v>0</v>
      </c>
      <c r="S79" s="80">
        <v>0</v>
      </c>
      <c r="T79" s="78">
        <f>SUMPRODUCT(LTA!F79:AJ79,LTA!F$101:AJ$101,LTA!F$103:AJ$103)</f>
        <v>55.59</v>
      </c>
      <c r="U79" s="78">
        <f>SUMPRODUCT(LTA!F79:AJ79,LTA!F$102:AJ$102,LTA!F$103:AJ$103)</f>
        <v>67.992964999999998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458.31</v>
      </c>
      <c r="AB79" s="117">
        <f>-STOA!N79</f>
        <v>0</v>
      </c>
      <c r="AC79">
        <f t="shared" si="3"/>
        <v>13.797620562047991</v>
      </c>
      <c r="AD79">
        <f t="shared" si="4"/>
        <v>1554.1138069434055</v>
      </c>
      <c r="AE79">
        <f>'IDT-1'!B79</f>
        <v>25</v>
      </c>
      <c r="AF79" s="26"/>
      <c r="AG79">
        <f t="shared" si="5"/>
        <v>1579.1138069434055</v>
      </c>
      <c r="AI79" s="75">
        <f>PXIL!H79</f>
        <v>0</v>
      </c>
      <c r="AJ79" s="75">
        <f>PXIL!N79</f>
        <v>0</v>
      </c>
      <c r="AK79" s="75">
        <f>RTM_IEX!H79</f>
        <v>55.42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13.697198879551824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751.72114423023856</v>
      </c>
      <c r="P80" s="77">
        <v>118.13</v>
      </c>
      <c r="Q80" s="77">
        <v>38.294392566249861</v>
      </c>
      <c r="R80" s="80">
        <v>0</v>
      </c>
      <c r="S80" s="80">
        <v>0</v>
      </c>
      <c r="T80" s="78">
        <f>SUMPRODUCT(LTA!F80:AJ80,LTA!F$101:AJ$101,LTA!F$103:AJ$103)</f>
        <v>54.739999999999995</v>
      </c>
      <c r="U80" s="78">
        <f>SUMPRODUCT(LTA!F80:AJ80,LTA!F$102:AJ$102,LTA!F$103:AJ$103)</f>
        <v>45.032965000000004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458.31</v>
      </c>
      <c r="AB80" s="117">
        <f>-STOA!N80</f>
        <v>0</v>
      </c>
      <c r="AC80">
        <f t="shared" si="3"/>
        <v>13.530641525949155</v>
      </c>
      <c r="AD80">
        <f t="shared" si="4"/>
        <v>1524.042259150091</v>
      </c>
      <c r="AE80">
        <f>'IDT-1'!B80</f>
        <v>36</v>
      </c>
      <c r="AF80" s="26"/>
      <c r="AG80">
        <f t="shared" si="5"/>
        <v>1560.042259150091</v>
      </c>
      <c r="AI80" s="75">
        <f>PXIL!H80</f>
        <v>0</v>
      </c>
      <c r="AJ80" s="75">
        <f>PXIL!N80</f>
        <v>0</v>
      </c>
      <c r="AK80" s="75">
        <f>RTM_IEX!H80</f>
        <v>46.78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13.697198879551824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774.20494750769228</v>
      </c>
      <c r="P81" s="77">
        <v>118.13</v>
      </c>
      <c r="Q81" s="77">
        <v>38.294392566249861</v>
      </c>
      <c r="R81" s="80">
        <v>0</v>
      </c>
      <c r="S81" s="80">
        <v>0</v>
      </c>
      <c r="T81" s="78">
        <f>SUMPRODUCT(LTA!F81:AJ81,LTA!F$101:AJ$101,LTA!F$103:AJ$103)</f>
        <v>50.12</v>
      </c>
      <c r="U81" s="78">
        <f>SUMPRODUCT(LTA!F81:AJ81,LTA!F$102:AJ$102,LTA!F$103:AJ$103)</f>
        <v>45.032964999999997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458.31</v>
      </c>
      <c r="AB81" s="117">
        <f>-STOA!N81</f>
        <v>0</v>
      </c>
      <c r="AC81">
        <f t="shared" si="3"/>
        <v>13.838234994790747</v>
      </c>
      <c r="AD81">
        <f t="shared" si="4"/>
        <v>1558.688468958703</v>
      </c>
      <c r="AE81">
        <f>'IDT-1'!B81</f>
        <v>29</v>
      </c>
      <c r="AF81" s="26"/>
      <c r="AG81">
        <f t="shared" si="5"/>
        <v>1587.688468958703</v>
      </c>
      <c r="AI81" s="75">
        <f>PXIL!H81</f>
        <v>0</v>
      </c>
      <c r="AJ81" s="75">
        <f>PXIL!N81</f>
        <v>0</v>
      </c>
      <c r="AK81" s="75">
        <f>RTM_IEX!H81</f>
        <v>63.87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13.697198879551824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775.37658713269229</v>
      </c>
      <c r="P82" s="77">
        <v>118.13</v>
      </c>
      <c r="Q82" s="77">
        <v>38.294392566249861</v>
      </c>
      <c r="R82" s="80">
        <v>0</v>
      </c>
      <c r="S82" s="80">
        <v>0</v>
      </c>
      <c r="T82" s="78">
        <f>SUMPRODUCT(LTA!F82:AJ82,LTA!F$101:AJ$101,LTA!F$103:AJ$103)</f>
        <v>47.35</v>
      </c>
      <c r="U82" s="78">
        <f>SUMPRODUCT(LTA!F82:AJ82,LTA!F$102:AJ$102,LTA!F$103:AJ$103)</f>
        <v>46.612964999999996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458.31</v>
      </c>
      <c r="AB82" s="117">
        <f>-STOA!N82</f>
        <v>0</v>
      </c>
      <c r="AC82">
        <f t="shared" si="3"/>
        <v>13.849865423490748</v>
      </c>
      <c r="AD82">
        <f t="shared" si="4"/>
        <v>1559.9984781550033</v>
      </c>
      <c r="AE82">
        <f>'IDT-1'!B82</f>
        <v>34</v>
      </c>
      <c r="AF82" s="26"/>
      <c r="AG82">
        <f t="shared" si="5"/>
        <v>1593.9984781550033</v>
      </c>
      <c r="AI82" s="75">
        <f>PXIL!H82</f>
        <v>0</v>
      </c>
      <c r="AJ82" s="75">
        <f>PXIL!N82</f>
        <v>0</v>
      </c>
      <c r="AK82" s="75">
        <f>RTM_IEX!H82</f>
        <v>65.209999999999994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13.697198879551824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788.96914757673039</v>
      </c>
      <c r="P83" s="77">
        <v>118.13</v>
      </c>
      <c r="Q83" s="77">
        <v>38.294392566249861</v>
      </c>
      <c r="R83" s="80">
        <v>0</v>
      </c>
      <c r="S83" s="80">
        <v>0</v>
      </c>
      <c r="T83" s="78">
        <f>SUMPRODUCT(LTA!F83:AJ83,LTA!F$101:AJ$101,LTA!F$103:AJ$103)</f>
        <v>45.99</v>
      </c>
      <c r="U83" s="78">
        <f>SUMPRODUCT(LTA!F83:AJ83,LTA!F$102:AJ$102,LTA!F$103:AJ$103)</f>
        <v>48.372965000000001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458.33</v>
      </c>
      <c r="AB83" s="117">
        <f>-STOA!N83</f>
        <v>0</v>
      </c>
      <c r="AC83">
        <f t="shared" si="3"/>
        <v>13.714015955398281</v>
      </c>
      <c r="AD83">
        <f t="shared" si="4"/>
        <v>1544.6968880671336</v>
      </c>
      <c r="AE83">
        <f>'IDT-1'!B83</f>
        <v>61</v>
      </c>
      <c r="AF83" s="26"/>
      <c r="AG83">
        <f t="shared" si="5"/>
        <v>1605.6968880671336</v>
      </c>
      <c r="AI83" s="75">
        <f>PXIL!H83</f>
        <v>0</v>
      </c>
      <c r="AJ83" s="75">
        <f>PXIL!N83</f>
        <v>0</v>
      </c>
      <c r="AK83" s="75">
        <f>RTM_IEX!H83</f>
        <v>35.76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13.697198879551824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771.83407703052706</v>
      </c>
      <c r="P84" s="77">
        <v>118.13</v>
      </c>
      <c r="Q84" s="77">
        <v>38.294392566249861</v>
      </c>
      <c r="R84" s="80">
        <v>0</v>
      </c>
      <c r="S84" s="80">
        <v>0</v>
      </c>
      <c r="T84" s="78">
        <f>SUMPRODUCT(LTA!F84:AJ84,LTA!F$101:AJ$101,LTA!F$103:AJ$103)</f>
        <v>45.459999999999994</v>
      </c>
      <c r="U84" s="78">
        <f>SUMPRODUCT(LTA!F84:AJ84,LTA!F$102:AJ$102,LTA!F$103:AJ$103)</f>
        <v>49.972964999999995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458.33</v>
      </c>
      <c r="AB84" s="117">
        <f>-STOA!N84</f>
        <v>0</v>
      </c>
      <c r="AC84">
        <f t="shared" si="3"/>
        <v>13.657739334591692</v>
      </c>
      <c r="AD84">
        <f t="shared" si="4"/>
        <v>1538.358094141737</v>
      </c>
      <c r="AE84">
        <f>'IDT-1'!B84</f>
        <v>61</v>
      </c>
      <c r="AF84" s="26"/>
      <c r="AG84">
        <f t="shared" si="5"/>
        <v>1599.358094141737</v>
      </c>
      <c r="AI84" s="75">
        <f>PXIL!H84</f>
        <v>0</v>
      </c>
      <c r="AJ84" s="75">
        <f>PXIL!N84</f>
        <v>0</v>
      </c>
      <c r="AK84" s="75">
        <f>RTM_IEX!H84</f>
        <v>45.43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13.697198879551824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738.6819873735086</v>
      </c>
      <c r="P85" s="77">
        <v>118.13</v>
      </c>
      <c r="Q85" s="77">
        <v>38.294392566249861</v>
      </c>
      <c r="R85" s="80">
        <v>0</v>
      </c>
      <c r="S85" s="80">
        <v>0</v>
      </c>
      <c r="T85" s="78">
        <f>SUMPRODUCT(LTA!F85:AJ85,LTA!F$101:AJ$101,LTA!F$103:AJ$103)</f>
        <v>44.05</v>
      </c>
      <c r="U85" s="78">
        <f>SUMPRODUCT(LTA!F85:AJ85,LTA!F$102:AJ$102,LTA!F$103:AJ$103)</f>
        <v>52.292964999999995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458.33</v>
      </c>
      <c r="AB85" s="117">
        <f>-STOA!N85</f>
        <v>0</v>
      </c>
      <c r="AC85">
        <f t="shared" si="3"/>
        <v>13.442032945609931</v>
      </c>
      <c r="AD85">
        <f t="shared" si="4"/>
        <v>1514.0617108737003</v>
      </c>
      <c r="AE85">
        <f>'IDT-1'!B85</f>
        <v>54</v>
      </c>
      <c r="AF85" s="26"/>
      <c r="AG85">
        <f t="shared" si="5"/>
        <v>1568.0617108737003</v>
      </c>
      <c r="AI85" s="75">
        <f>PXIL!H85</f>
        <v>0</v>
      </c>
      <c r="AJ85" s="75">
        <f>PXIL!N85</f>
        <v>0</v>
      </c>
      <c r="AK85" s="75">
        <f>RTM_IEX!H85</f>
        <v>53.16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13.697198879551824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727.76535765342976</v>
      </c>
      <c r="P86" s="77">
        <v>118.13</v>
      </c>
      <c r="Q86" s="77">
        <v>38.294392566249861</v>
      </c>
      <c r="R86" s="80">
        <v>0</v>
      </c>
      <c r="S86" s="80">
        <v>0</v>
      </c>
      <c r="T86" s="78">
        <f>SUMPRODUCT(LTA!F86:AJ86,LTA!F$101:AJ$101,LTA!F$103:AJ$103)</f>
        <v>42.89</v>
      </c>
      <c r="U86" s="78">
        <f>SUMPRODUCT(LTA!F86:AJ86,LTA!F$102:AJ$102,LTA!F$103:AJ$103)</f>
        <v>53.382965000000006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458.33</v>
      </c>
      <c r="AB86" s="117">
        <f>-STOA!N86</f>
        <v>0</v>
      </c>
      <c r="AC86">
        <f t="shared" si="3"/>
        <v>13.319830604073237</v>
      </c>
      <c r="AD86">
        <f t="shared" si="4"/>
        <v>1500.2972834951581</v>
      </c>
      <c r="AE86">
        <f>'IDT-1'!B86</f>
        <v>49</v>
      </c>
      <c r="AF86" s="26"/>
      <c r="AG86">
        <f t="shared" si="5"/>
        <v>1549.2972834951581</v>
      </c>
      <c r="AI86" s="75">
        <f>PXIL!H86</f>
        <v>0</v>
      </c>
      <c r="AJ86" s="75">
        <f>PXIL!N86</f>
        <v>0</v>
      </c>
      <c r="AK86" s="75">
        <f>RTM_IEX!H86</f>
        <v>50.26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14.111413803587718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745.67904357798966</v>
      </c>
      <c r="P87" s="77">
        <v>118.13</v>
      </c>
      <c r="Q87" s="77">
        <v>38.294392566249861</v>
      </c>
      <c r="R87" s="80">
        <v>0</v>
      </c>
      <c r="S87" s="80">
        <v>0</v>
      </c>
      <c r="T87" s="78">
        <f>SUMPRODUCT(LTA!F87:AJ87,LTA!F$101:AJ$101,LTA!F$103:AJ$103)</f>
        <v>49.53</v>
      </c>
      <c r="U87" s="78">
        <f>SUMPRODUCT(LTA!F87:AJ87,LTA!F$102:AJ$102,LTA!F$103:AJ$103)</f>
        <v>62.994327000000006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458.33</v>
      </c>
      <c r="AB87" s="117">
        <f>-STOA!N87</f>
        <v>0</v>
      </c>
      <c r="AC87">
        <f t="shared" si="3"/>
        <v>13.675168117140879</v>
      </c>
      <c r="AD87">
        <f t="shared" si="4"/>
        <v>1540.3212088306861</v>
      </c>
      <c r="AE87">
        <f>'IDT-1'!B87</f>
        <v>50</v>
      </c>
      <c r="AF87" s="26"/>
      <c r="AG87">
        <f t="shared" si="5"/>
        <v>1590.3212088306861</v>
      </c>
      <c r="AI87" s="75">
        <f>PXIL!H87</f>
        <v>0</v>
      </c>
      <c r="AJ87" s="75">
        <f>PXIL!N87</f>
        <v>0</v>
      </c>
      <c r="AK87" s="75">
        <f>RTM_IEX!H87</f>
        <v>56.06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14.111413803587718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739.86698939406972</v>
      </c>
      <c r="P88" s="77">
        <v>118.13</v>
      </c>
      <c r="Q88" s="77">
        <v>38.294392566249861</v>
      </c>
      <c r="R88" s="80">
        <v>0</v>
      </c>
      <c r="S88" s="80">
        <v>0</v>
      </c>
      <c r="T88" s="78">
        <f>SUMPRODUCT(LTA!F88:AJ88,LTA!F$101:AJ$101,LTA!F$103:AJ$103)</f>
        <v>49.029999999999994</v>
      </c>
      <c r="U88" s="78">
        <f>SUMPRODUCT(LTA!F88:AJ88,LTA!F$102:AJ$102,LTA!F$103:AJ$103)</f>
        <v>62.434327000000003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458.33</v>
      </c>
      <c r="AB88" s="117">
        <f>-STOA!N88</f>
        <v>0</v>
      </c>
      <c r="AC88">
        <f t="shared" si="3"/>
        <v>13.631678040322385</v>
      </c>
      <c r="AD88">
        <f t="shared" si="4"/>
        <v>1535.4226447235847</v>
      </c>
      <c r="AE88">
        <f>'IDT-1'!B88</f>
        <v>39</v>
      </c>
      <c r="AF88" s="26"/>
      <c r="AG88">
        <f t="shared" si="5"/>
        <v>1574.4226447235847</v>
      </c>
      <c r="AI88" s="75">
        <f>PXIL!H88</f>
        <v>0</v>
      </c>
      <c r="AJ88" s="75">
        <f>PXIL!N88</f>
        <v>0</v>
      </c>
      <c r="AK88" s="75">
        <f>RTM_IEX!H88</f>
        <v>57.99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14.111413803587718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704.6594387717571</v>
      </c>
      <c r="P89" s="77">
        <v>118.13</v>
      </c>
      <c r="Q89" s="77">
        <v>38.294392566249861</v>
      </c>
      <c r="R89" s="80">
        <v>0</v>
      </c>
      <c r="S89" s="80">
        <v>0</v>
      </c>
      <c r="T89" s="78">
        <f>SUMPRODUCT(LTA!F89:AJ89,LTA!F$101:AJ$101,LTA!F$103:AJ$103)</f>
        <v>48.46</v>
      </c>
      <c r="U89" s="78">
        <f>SUMPRODUCT(LTA!F89:AJ89,LTA!F$102:AJ$102,LTA!F$103:AJ$103)</f>
        <v>61.744326999999998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458.33</v>
      </c>
      <c r="AB89" s="117">
        <f>-STOA!N89</f>
        <v>0</v>
      </c>
      <c r="AC89">
        <f t="shared" si="3"/>
        <v>13.234203594846033</v>
      </c>
      <c r="AD89">
        <f t="shared" si="4"/>
        <v>1490.6525685467484</v>
      </c>
      <c r="AE89">
        <f>'IDT-1'!B89</f>
        <v>44</v>
      </c>
      <c r="AF89" s="26"/>
      <c r="AG89">
        <f t="shared" si="5"/>
        <v>1534.6525685467484</v>
      </c>
      <c r="AI89" s="75">
        <f>PXIL!H89</f>
        <v>0</v>
      </c>
      <c r="AJ89" s="75">
        <f>PXIL!N89</f>
        <v>0</v>
      </c>
      <c r="AK89" s="75">
        <f>RTM_IEX!H89</f>
        <v>49.29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14.111413803587718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696.280850271757</v>
      </c>
      <c r="P90" s="77">
        <v>118.13</v>
      </c>
      <c r="Q90" s="77">
        <v>38.294392566249861</v>
      </c>
      <c r="R90" s="80">
        <v>0</v>
      </c>
      <c r="S90" s="80">
        <v>0</v>
      </c>
      <c r="T90" s="78">
        <f>SUMPRODUCT(LTA!F90:AJ90,LTA!F$101:AJ$101,LTA!F$103:AJ$103)</f>
        <v>47.91</v>
      </c>
      <c r="U90" s="78">
        <f>SUMPRODUCT(LTA!F90:AJ90,LTA!F$102:AJ$102,LTA!F$103:AJ$103)</f>
        <v>59.784327000000005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458.33</v>
      </c>
      <c r="AB90" s="117">
        <f>-STOA!N90</f>
        <v>0</v>
      </c>
      <c r="AC90">
        <f t="shared" si="3"/>
        <v>13.437936016046031</v>
      </c>
      <c r="AD90">
        <f t="shared" si="4"/>
        <v>1513.6002476255483</v>
      </c>
      <c r="AE90">
        <f>'IDT-1'!B90</f>
        <v>42</v>
      </c>
      <c r="AF90" s="26"/>
      <c r="AG90">
        <f t="shared" si="5"/>
        <v>1555.6002476255483</v>
      </c>
      <c r="AI90" s="75">
        <f>PXIL!H90</f>
        <v>0</v>
      </c>
      <c r="AJ90" s="75">
        <f>PXIL!N90</f>
        <v>0</v>
      </c>
      <c r="AK90" s="75">
        <f>RTM_IEX!H90</f>
        <v>83.33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14.111413803587718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709.69402783678868</v>
      </c>
      <c r="P91" s="77">
        <v>118.13</v>
      </c>
      <c r="Q91" s="77">
        <v>38.294392566249861</v>
      </c>
      <c r="R91" s="80">
        <v>0</v>
      </c>
      <c r="S91" s="80">
        <v>0</v>
      </c>
      <c r="T91" s="78">
        <f>SUMPRODUCT(LTA!F91:AJ91,LTA!F$101:AJ$101,LTA!F$103:AJ$103)</f>
        <v>47.24</v>
      </c>
      <c r="U91" s="78">
        <f>SUMPRODUCT(LTA!F91:AJ91,LTA!F$102:AJ$102,LTA!F$103:AJ$103)</f>
        <v>59.754327000000004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456.29</v>
      </c>
      <c r="AB91" s="117">
        <f>-STOA!N91</f>
        <v>0</v>
      </c>
      <c r="AC91">
        <f t="shared" si="3"/>
        <v>13.674595978618312</v>
      </c>
      <c r="AD91">
        <f t="shared" si="4"/>
        <v>1540.2567652280079</v>
      </c>
      <c r="AE91">
        <f>'IDT-1'!B91</f>
        <v>32</v>
      </c>
      <c r="AF91" s="26"/>
      <c r="AG91">
        <f t="shared" si="5"/>
        <v>1572.2567652280079</v>
      </c>
      <c r="AI91" s="75">
        <f>PXIL!H91</f>
        <v>0</v>
      </c>
      <c r="AJ91" s="75">
        <f>PXIL!N91</f>
        <v>0</v>
      </c>
      <c r="AK91" s="75">
        <f>RTM_IEX!H91</f>
        <v>99.55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14.535679049034176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709.69402783678868</v>
      </c>
      <c r="P92" s="77">
        <v>118.13</v>
      </c>
      <c r="Q92" s="77">
        <v>38.294392566249861</v>
      </c>
      <c r="R92" s="80">
        <v>0</v>
      </c>
      <c r="S92" s="80">
        <v>0</v>
      </c>
      <c r="T92" s="78">
        <f>SUMPRODUCT(LTA!F92:AJ92,LTA!F$101:AJ$101,LTA!F$103:AJ$103)</f>
        <v>46.58</v>
      </c>
      <c r="U92" s="78">
        <f>SUMPRODUCT(LTA!F92:AJ92,LTA!F$102:AJ$102,LTA!F$103:AJ$103)</f>
        <v>58.484327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456.29</v>
      </c>
      <c r="AB92" s="117">
        <f>-STOA!N92</f>
        <v>0</v>
      </c>
      <c r="AC92">
        <f t="shared" si="3"/>
        <v>13.66134551277824</v>
      </c>
      <c r="AD92">
        <f t="shared" si="4"/>
        <v>1538.7642809392944</v>
      </c>
      <c r="AE92">
        <f>'IDT-1'!B92</f>
        <v>25</v>
      </c>
      <c r="AF92" s="26"/>
      <c r="AG92">
        <f t="shared" si="5"/>
        <v>1563.7642809392944</v>
      </c>
      <c r="AI92" s="75">
        <f>PXIL!H92</f>
        <v>0</v>
      </c>
      <c r="AJ92" s="75">
        <f>PXIL!N92</f>
        <v>0</v>
      </c>
      <c r="AK92" s="75">
        <f>RTM_IEX!H92</f>
        <v>99.55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14.535679049034176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701.93704489097797</v>
      </c>
      <c r="P93" s="77">
        <v>118.13</v>
      </c>
      <c r="Q93" s="77">
        <v>38.294392566249861</v>
      </c>
      <c r="R93" s="80">
        <v>0</v>
      </c>
      <c r="S93" s="80">
        <v>0</v>
      </c>
      <c r="T93" s="78">
        <f>SUMPRODUCT(LTA!F93:AJ93,LTA!F$101:AJ$101,LTA!F$103:AJ$103)</f>
        <v>46.14</v>
      </c>
      <c r="U93" s="78">
        <f>SUMPRODUCT(LTA!F93:AJ93,LTA!F$102:AJ$102,LTA!F$103:AJ$103)</f>
        <v>58.544327000000003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456.29</v>
      </c>
      <c r="AB93" s="117">
        <f>-STOA!N93</f>
        <v>0</v>
      </c>
      <c r="AC93">
        <f t="shared" si="3"/>
        <v>13.479212062855105</v>
      </c>
      <c r="AD93">
        <f t="shared" si="4"/>
        <v>1518.2494314434068</v>
      </c>
      <c r="AE93">
        <f>'IDT-1'!B93</f>
        <v>19</v>
      </c>
      <c r="AF93" s="26"/>
      <c r="AG93">
        <f t="shared" si="5"/>
        <v>1537.2494314434068</v>
      </c>
      <c r="AI93" s="75">
        <f>PXIL!H93</f>
        <v>0</v>
      </c>
      <c r="AJ93" s="75">
        <f>PXIL!N93</f>
        <v>0</v>
      </c>
      <c r="AK93" s="75">
        <f>RTM_IEX!H93</f>
        <v>86.99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14.535679049034176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710.23020178937611</v>
      </c>
      <c r="P94" s="77">
        <v>118.13</v>
      </c>
      <c r="Q94" s="77">
        <v>38.294392566249861</v>
      </c>
      <c r="R94" s="80">
        <v>0</v>
      </c>
      <c r="S94" s="80">
        <v>0</v>
      </c>
      <c r="T94" s="78">
        <f>SUMPRODUCT(LTA!F94:AJ94,LTA!F$101:AJ$101,LTA!F$103:AJ$103)</f>
        <v>45.41</v>
      </c>
      <c r="U94" s="78">
        <f>SUMPRODUCT(LTA!F94:AJ94,LTA!F$102:AJ$102,LTA!F$103:AJ$103)</f>
        <v>57.144327000000004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456.29</v>
      </c>
      <c r="AB94" s="117">
        <f>-STOA!N94</f>
        <v>0</v>
      </c>
      <c r="AC94">
        <f t="shared" si="3"/>
        <v>13.575951843561009</v>
      </c>
      <c r="AD94">
        <f t="shared" si="4"/>
        <v>1529.145848561099</v>
      </c>
      <c r="AE94">
        <f>'IDT-1'!B94</f>
        <v>9</v>
      </c>
      <c r="AF94" s="26"/>
      <c r="AG94">
        <f t="shared" si="5"/>
        <v>1538.145848561099</v>
      </c>
      <c r="AI94" s="75">
        <f>PXIL!H94</f>
        <v>0</v>
      </c>
      <c r="AJ94" s="75">
        <f>PXIL!N94</f>
        <v>0</v>
      </c>
      <c r="AK94" s="75">
        <f>RTM_IEX!H94</f>
        <v>91.82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14.535679049034176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698.3251127629469</v>
      </c>
      <c r="P95" s="77">
        <v>118.13</v>
      </c>
      <c r="Q95" s="77">
        <v>38.294392566249861</v>
      </c>
      <c r="R95" s="80">
        <v>0</v>
      </c>
      <c r="S95" s="80">
        <v>0</v>
      </c>
      <c r="T95" s="78">
        <f>SUMPRODUCT(LTA!F95:AJ95,LTA!F$101:AJ$101,LTA!F$103:AJ$103)</f>
        <v>44.4</v>
      </c>
      <c r="U95" s="78">
        <f>SUMPRODUCT(LTA!F95:AJ95,LTA!F$102:AJ$102,LTA!F$103:AJ$103)</f>
        <v>57.254327000000004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456.29</v>
      </c>
      <c r="AB95" s="117">
        <f>-STOA!N95</f>
        <v>0</v>
      </c>
      <c r="AC95">
        <f t="shared" si="3"/>
        <v>13.505771060128431</v>
      </c>
      <c r="AD95">
        <f t="shared" si="4"/>
        <v>1521.2409403181025</v>
      </c>
      <c r="AE95">
        <f>'IDT-1'!B95</f>
        <v>10</v>
      </c>
      <c r="AF95" s="26"/>
      <c r="AG95">
        <f t="shared" si="5"/>
        <v>1531.2409403181025</v>
      </c>
      <c r="AI95" s="75">
        <f>PXIL!H95</f>
        <v>0</v>
      </c>
      <c r="AJ95" s="75">
        <f>PXIL!N95</f>
        <v>0</v>
      </c>
      <c r="AK95" s="75">
        <f>RTM_IEX!H95</f>
        <v>96.65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14.535679049034176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688.82073901181047</v>
      </c>
      <c r="P96" s="77">
        <v>118.13</v>
      </c>
      <c r="Q96" s="77">
        <v>38.294392566249861</v>
      </c>
      <c r="R96" s="80">
        <v>0</v>
      </c>
      <c r="S96" s="80">
        <v>0</v>
      </c>
      <c r="T96" s="78">
        <f>SUMPRODUCT(LTA!F96:AJ96,LTA!F$101:AJ$101,LTA!F$103:AJ$103)</f>
        <v>43.61</v>
      </c>
      <c r="U96" s="78">
        <f>SUMPRODUCT(LTA!F96:AJ96,LTA!F$102:AJ$102,LTA!F$103:AJ$103)</f>
        <v>55.944327000000001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456.29</v>
      </c>
      <c r="AB96" s="117">
        <f>-STOA!N96</f>
        <v>0</v>
      </c>
      <c r="AC96">
        <f t="shared" si="3"/>
        <v>13.463140571118432</v>
      </c>
      <c r="AD96">
        <f t="shared" si="4"/>
        <v>1516.4391970559761</v>
      </c>
      <c r="AE96">
        <f>'IDT-1'!B96</f>
        <v>0</v>
      </c>
      <c r="AF96" s="26"/>
      <c r="AG96">
        <f t="shared" si="5"/>
        <v>1516.4391970559761</v>
      </c>
      <c r="AI96" s="75">
        <f>PXIL!H96</f>
        <v>0</v>
      </c>
      <c r="AJ96" s="75">
        <f>PXIL!N96</f>
        <v>0</v>
      </c>
      <c r="AK96" s="75">
        <f>RTM_IEX!H96</f>
        <v>103.41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14.535679049034176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659.3080795470139</v>
      </c>
      <c r="P97" s="77">
        <v>118.13</v>
      </c>
      <c r="Q97" s="77">
        <v>38.294392566249861</v>
      </c>
      <c r="R97" s="80">
        <v>0</v>
      </c>
      <c r="S97" s="80">
        <v>0</v>
      </c>
      <c r="T97" s="78">
        <f>SUMPRODUCT(LTA!F97:AJ97,LTA!F$101:AJ$101,LTA!F$103:AJ$103)</f>
        <v>42.92</v>
      </c>
      <c r="U97" s="78">
        <f>SUMPRODUCT(LTA!F97:AJ97,LTA!F$102:AJ$102,LTA!F$103:AJ$103)</f>
        <v>55.925688999999998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456.29</v>
      </c>
      <c r="AB97" s="117">
        <f>-STOA!N97</f>
        <v>0</v>
      </c>
      <c r="AC97">
        <f t="shared" si="3"/>
        <v>13.144569153428222</v>
      </c>
      <c r="AD97">
        <f t="shared" si="4"/>
        <v>1480.5564710088697</v>
      </c>
      <c r="AE97">
        <f>'IDT-1'!B97</f>
        <v>0</v>
      </c>
      <c r="AF97" s="26"/>
      <c r="AG97">
        <f t="shared" si="5"/>
        <v>1480.5564710088697</v>
      </c>
      <c r="AI97" s="75">
        <f>PXIL!H97</f>
        <v>0</v>
      </c>
      <c r="AJ97" s="75">
        <f>PXIL!N97</f>
        <v>0</v>
      </c>
      <c r="AK97" s="75">
        <f>RTM_IEX!H97</f>
        <v>97.43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14.535679049034176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658.99036986364501</v>
      </c>
      <c r="P98" s="77">
        <v>118.13</v>
      </c>
      <c r="Q98" s="77">
        <v>38.294392566249861</v>
      </c>
      <c r="R98" s="80">
        <v>0</v>
      </c>
      <c r="S98" s="80">
        <v>0</v>
      </c>
      <c r="T98" s="78">
        <f>SUMPRODUCT(LTA!F98:AJ98,LTA!F$101:AJ$101,LTA!F$103:AJ$103)</f>
        <v>42.68</v>
      </c>
      <c r="U98" s="78">
        <f>SUMPRODUCT(LTA!F98:AJ98,LTA!F$102:AJ$102,LTA!F$103:AJ$103)</f>
        <v>54.625688999999994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456.29</v>
      </c>
      <c r="AB98" s="117">
        <f>-STOA!N98</f>
        <v>0</v>
      </c>
      <c r="AC98">
        <f t="shared" si="3"/>
        <v>13.109037308214575</v>
      </c>
      <c r="AD98">
        <f t="shared" si="4"/>
        <v>1476.5542931707143</v>
      </c>
      <c r="AE98">
        <f>'IDT-1'!B98</f>
        <v>0</v>
      </c>
      <c r="AF98" s="26"/>
      <c r="AG98">
        <f t="shared" si="5"/>
        <v>1476.5542931707143</v>
      </c>
      <c r="AI98" s="75">
        <f>PXIL!H98</f>
        <v>0</v>
      </c>
      <c r="AJ98" s="75">
        <f>PXIL!N98</f>
        <v>0</v>
      </c>
      <c r="AK98" s="75">
        <f>RTM_IEX!H98</f>
        <v>95.25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0.26346180000000047</v>
      </c>
      <c r="E99">
        <f t="shared" si="6"/>
        <v>0.33362233974916528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14.831469553131354</v>
      </c>
      <c r="P99" s="77">
        <f t="shared" si="6"/>
        <v>2.7291562579868778</v>
      </c>
      <c r="Q99" s="77">
        <f t="shared" si="6"/>
        <v>0.65812479951683556</v>
      </c>
      <c r="R99" s="80">
        <f t="shared" si="6"/>
        <v>0.50396750000000001</v>
      </c>
      <c r="S99" s="80">
        <f t="shared" si="6"/>
        <v>0</v>
      </c>
      <c r="T99" s="78">
        <f t="shared" si="6"/>
        <v>3.5685049999999996</v>
      </c>
      <c r="U99" s="78">
        <f t="shared" si="6"/>
        <v>1.1159084779999997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-1.07325</v>
      </c>
      <c r="AA99" s="117">
        <f t="shared" si="6"/>
        <v>12.357780000000005</v>
      </c>
      <c r="AB99" s="117">
        <f t="shared" si="6"/>
        <v>0</v>
      </c>
      <c r="AC99">
        <f t="shared" si="6"/>
        <v>0.34549732038233988</v>
      </c>
      <c r="AD99">
        <f t="shared" si="6"/>
        <v>34.158538408001888</v>
      </c>
      <c r="AE99">
        <f t="shared" si="6"/>
        <v>0.19425000000000001</v>
      </c>
      <c r="AG99">
        <f t="shared" si="6"/>
        <v>34.352788408001885</v>
      </c>
      <c r="AI99">
        <f t="shared" si="6"/>
        <v>0</v>
      </c>
      <c r="AJ99">
        <f t="shared" si="6"/>
        <v>0</v>
      </c>
      <c r="AK99">
        <f t="shared" si="6"/>
        <v>0.5095599999999999</v>
      </c>
      <c r="AL99">
        <f t="shared" si="6"/>
        <v>-1.2947500000000001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45052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TWEPL!Q3</f>
        <v>6.0657999999999994</v>
      </c>
      <c r="E3">
        <f>GT_NG!Q3</f>
        <v>7.0000000000000018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530.89185052985965</v>
      </c>
      <c r="P3" s="77">
        <v>68.31</v>
      </c>
      <c r="Q3" s="77">
        <v>22.142539864632329</v>
      </c>
      <c r="R3" s="80">
        <v>0</v>
      </c>
      <c r="S3" s="80">
        <v>0</v>
      </c>
      <c r="T3" s="78">
        <f>SUMPRODUCT(LTA!F3:AJ3,LTA!F$101:AJ$101,LTA!F$104:AJ$104)</f>
        <v>30.12</v>
      </c>
      <c r="U3" s="78">
        <f>SUMPRODUCT(LTA!F3:AJ3,LTA!F$102:AJ$102,LTA!F$104:AJ$104)</f>
        <v>116.33999999999999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-166</v>
      </c>
      <c r="AA3" s="117">
        <f>STOA!I3</f>
        <v>62.019999999999996</v>
      </c>
      <c r="AB3" s="117">
        <f>-STOA!O3</f>
        <v>0</v>
      </c>
      <c r="AC3">
        <f>SUMIF(B3:AB3,"&gt;0")*$AC$2-SUMIF(B3:AB3,"&lt;0")*($AC$2/(1-$AC$2))+SUMIF(AI3:AR3,"&gt;0")*$AC$2-SUMIF(AI3:AR3,"&lt;0")*($AC$2/(1-$AC$2))</f>
        <v>8.8912908441559519</v>
      </c>
      <c r="AD3">
        <f>SUM(B3:AB3,AI3:AR3)-AC3</f>
        <v>668.00889955033597</v>
      </c>
      <c r="AE3">
        <f>'IDT-1'!C3</f>
        <v>0</v>
      </c>
      <c r="AF3" s="26"/>
      <c r="AG3">
        <f>SUM(AD3:AF3)</f>
        <v>668.00889955033597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541.22642023786273</v>
      </c>
      <c r="P4" s="77">
        <v>68.31</v>
      </c>
      <c r="Q4" s="77">
        <v>22.142539864632329</v>
      </c>
      <c r="R4" s="80">
        <v>0</v>
      </c>
      <c r="S4" s="80">
        <v>0</v>
      </c>
      <c r="T4" s="78">
        <f>SUMPRODUCT(LTA!F4:AJ4,LTA!F$101:AJ$101,LTA!F$104:AJ$104)</f>
        <v>29.88</v>
      </c>
      <c r="U4" s="78">
        <f>SUMPRODUCT(LTA!F4:AJ4,LTA!F$102:AJ$102,LTA!F$104:AJ$104)</f>
        <v>116.06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-181</v>
      </c>
      <c r="AA4" s="117">
        <f>STOA!I4</f>
        <v>62.019999999999996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9.1108309704193076</v>
      </c>
      <c r="AD4">
        <f t="shared" ref="AD4:AD67" si="1">SUM(B4:AB4,AI4:AR4)-AC4</f>
        <v>662.60392913207556</v>
      </c>
      <c r="AE4">
        <f>'IDT-1'!C4</f>
        <v>0</v>
      </c>
      <c r="AF4" s="26"/>
      <c r="AG4">
        <f t="shared" ref="AG4:AG67" si="2">SUM(AD4:AF4)</f>
        <v>662.60392913207556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548.76966357601884</v>
      </c>
      <c r="P5" s="77">
        <v>68.31</v>
      </c>
      <c r="Q5" s="77">
        <v>22.142539864632329</v>
      </c>
      <c r="R5" s="80">
        <v>0</v>
      </c>
      <c r="S5" s="80">
        <v>0</v>
      </c>
      <c r="T5" s="78">
        <f>SUMPRODUCT(LTA!F5:AJ5,LTA!F$101:AJ$101,LTA!F$104:AJ$104)</f>
        <v>28.72</v>
      </c>
      <c r="U5" s="78">
        <f>SUMPRODUCT(LTA!F5:AJ5,LTA!F$102:AJ$102,LTA!F$104:AJ$104)</f>
        <v>115.57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-176</v>
      </c>
      <c r="AA5" s="117">
        <f>STOA!I5</f>
        <v>62.019999999999996</v>
      </c>
      <c r="AB5" s="117">
        <f>-STOA!O5</f>
        <v>0</v>
      </c>
      <c r="AC5">
        <f t="shared" si="0"/>
        <v>9.4112790824165522</v>
      </c>
      <c r="AD5">
        <f t="shared" si="1"/>
        <v>640.19672435823463</v>
      </c>
      <c r="AE5">
        <f>'IDT-1'!C5</f>
        <v>0</v>
      </c>
      <c r="AF5" s="26"/>
      <c r="AG5">
        <f t="shared" si="2"/>
        <v>640.19672435823463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-33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548.60712046876097</v>
      </c>
      <c r="P6" s="77">
        <v>68.31</v>
      </c>
      <c r="Q6" s="77">
        <v>22.142539864632329</v>
      </c>
      <c r="R6" s="80">
        <v>0</v>
      </c>
      <c r="S6" s="80">
        <v>0</v>
      </c>
      <c r="T6" s="78">
        <f>SUMPRODUCT(LTA!F6:AJ6,LTA!F$101:AJ$101,LTA!F$104:AJ$104)</f>
        <v>25.74</v>
      </c>
      <c r="U6" s="78">
        <f>SUMPRODUCT(LTA!F6:AJ6,LTA!F$102:AJ$102,LTA!F$104:AJ$104)</f>
        <v>115.11999999999999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-196</v>
      </c>
      <c r="AA6" s="117">
        <f>STOA!I6</f>
        <v>62.019999999999996</v>
      </c>
      <c r="AB6" s="117">
        <f>-STOA!O6</f>
        <v>0</v>
      </c>
      <c r="AC6">
        <f t="shared" si="0"/>
        <v>9.450689723250246</v>
      </c>
      <c r="AD6">
        <f t="shared" si="1"/>
        <v>628.56477061014311</v>
      </c>
      <c r="AE6">
        <f>'IDT-1'!C6</f>
        <v>0</v>
      </c>
      <c r="AF6" s="26"/>
      <c r="AG6">
        <f t="shared" si="2"/>
        <v>628.56477061014311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-21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545.35438166366453</v>
      </c>
      <c r="P7" s="77">
        <v>68.31</v>
      </c>
      <c r="Q7" s="77">
        <v>22.142539864632329</v>
      </c>
      <c r="R7" s="80">
        <v>0</v>
      </c>
      <c r="S7" s="80">
        <v>0</v>
      </c>
      <c r="T7" s="78">
        <f>SUMPRODUCT(LTA!F7:AJ7,LTA!F$101:AJ$101,LTA!F$104:AJ$104)</f>
        <v>22.93</v>
      </c>
      <c r="U7" s="78">
        <f>SUMPRODUCT(LTA!F7:AJ7,LTA!F$102:AJ$102,LTA!F$104:AJ$104)</f>
        <v>114.75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-191</v>
      </c>
      <c r="AA7" s="117">
        <f>STOA!I7</f>
        <v>62.019999999999996</v>
      </c>
      <c r="AB7" s="117">
        <f>-STOA!O7</f>
        <v>0</v>
      </c>
      <c r="AC7">
        <f t="shared" si="0"/>
        <v>9.2786659639768576</v>
      </c>
      <c r="AD7">
        <f t="shared" si="1"/>
        <v>635.30405556431992</v>
      </c>
      <c r="AE7">
        <f>'IDT-1'!C7</f>
        <v>0</v>
      </c>
      <c r="AF7" s="26"/>
      <c r="AG7">
        <f t="shared" si="2"/>
        <v>635.30405556431992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-13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544.6768651636645</v>
      </c>
      <c r="P8" s="77">
        <v>68.31</v>
      </c>
      <c r="Q8" s="77">
        <v>22.140000000000004</v>
      </c>
      <c r="R8" s="80">
        <v>0</v>
      </c>
      <c r="S8" s="80">
        <v>0</v>
      </c>
      <c r="T8" s="78">
        <f>SUMPRODUCT(LTA!F8:AJ8,LTA!F$101:AJ$101,LTA!F$104:AJ$104)</f>
        <v>33.5</v>
      </c>
      <c r="U8" s="78">
        <f>SUMPRODUCT(LTA!F8:AJ8,LTA!F$102:AJ$102,LTA!F$104:AJ$104)</f>
        <v>114.78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-207.7</v>
      </c>
      <c r="AA8" s="117">
        <f>STOA!I8</f>
        <v>62.019999999999996</v>
      </c>
      <c r="AB8" s="117">
        <f>-STOA!O8</f>
        <v>0</v>
      </c>
      <c r="AC8">
        <f t="shared" si="0"/>
        <v>9.3988105398002144</v>
      </c>
      <c r="AD8">
        <f t="shared" si="1"/>
        <v>641.40385462386416</v>
      </c>
      <c r="AE8">
        <f>'IDT-1'!C8</f>
        <v>0</v>
      </c>
      <c r="AF8" s="26"/>
      <c r="AG8">
        <f t="shared" si="2"/>
        <v>641.40385462386416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552.79570334642688</v>
      </c>
      <c r="P9" s="77">
        <v>68.31</v>
      </c>
      <c r="Q9" s="77">
        <v>22.140000000000004</v>
      </c>
      <c r="R9" s="80">
        <v>0</v>
      </c>
      <c r="S9" s="80">
        <v>0</v>
      </c>
      <c r="T9" s="78">
        <f>SUMPRODUCT(LTA!F9:AJ9,LTA!F$101:AJ$101,LTA!F$104:AJ$104)</f>
        <v>31.02</v>
      </c>
      <c r="U9" s="78">
        <f>SUMPRODUCT(LTA!F9:AJ9,LTA!F$102:AJ$102,LTA!F$104:AJ$104)</f>
        <v>114.58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-206</v>
      </c>
      <c r="AA9" s="117">
        <f>STOA!I9</f>
        <v>62.019999999999996</v>
      </c>
      <c r="AB9" s="117">
        <f>-STOA!O9</f>
        <v>0</v>
      </c>
      <c r="AC9">
        <f t="shared" si="0"/>
        <v>9.5612325390207928</v>
      </c>
      <c r="AD9">
        <f t="shared" si="1"/>
        <v>663.11357080740606</v>
      </c>
      <c r="AE9">
        <f>'IDT-1'!C9</f>
        <v>0</v>
      </c>
      <c r="AF9" s="26"/>
      <c r="AG9">
        <f t="shared" si="2"/>
        <v>663.11357080740606</v>
      </c>
      <c r="AI9" s="75">
        <f>PXIL!I9</f>
        <v>0</v>
      </c>
      <c r="AJ9" s="75">
        <f>PXIL!O9</f>
        <v>0</v>
      </c>
      <c r="AK9" s="75">
        <f>RTM_IEX!I9</f>
        <v>14.5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547.87403082122694</v>
      </c>
      <c r="P10" s="77">
        <v>68.31</v>
      </c>
      <c r="Q10" s="77">
        <v>22.140000000000004</v>
      </c>
      <c r="R10" s="80">
        <v>0</v>
      </c>
      <c r="S10" s="80">
        <v>0</v>
      </c>
      <c r="T10" s="78">
        <f>SUMPRODUCT(LTA!F10:AJ10,LTA!F$101:AJ$101,LTA!F$104:AJ$104)</f>
        <v>28.8</v>
      </c>
      <c r="U10" s="78">
        <f>SUMPRODUCT(LTA!F10:AJ10,LTA!F$102:AJ$102,LTA!F$104:AJ$104)</f>
        <v>117.96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-211</v>
      </c>
      <c r="AA10" s="117">
        <f>STOA!I10</f>
        <v>62.019999999999996</v>
      </c>
      <c r="AB10" s="117">
        <f>-STOA!O10</f>
        <v>0</v>
      </c>
      <c r="AC10">
        <f t="shared" si="0"/>
        <v>9.5725204584100094</v>
      </c>
      <c r="AD10">
        <f t="shared" si="1"/>
        <v>654.34061036281685</v>
      </c>
      <c r="AE10">
        <f>'IDT-1'!C10</f>
        <v>0</v>
      </c>
      <c r="AF10" s="26"/>
      <c r="AG10">
        <f t="shared" si="2"/>
        <v>654.34061036281685</v>
      </c>
      <c r="AI10" s="75">
        <f>PXIL!I10</f>
        <v>0</v>
      </c>
      <c r="AJ10" s="75">
        <f>PXIL!O10</f>
        <v>0</v>
      </c>
      <c r="AK10" s="75">
        <f>RTM_IEX!I10</f>
        <v>14.5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544.6758273979101</v>
      </c>
      <c r="P11" s="77">
        <v>68.31</v>
      </c>
      <c r="Q11" s="77">
        <v>22.140000000000004</v>
      </c>
      <c r="R11" s="80">
        <v>0</v>
      </c>
      <c r="S11" s="80">
        <v>0</v>
      </c>
      <c r="T11" s="78">
        <f>SUMPRODUCT(LTA!F11:AJ11,LTA!F$101:AJ$101,LTA!F$104:AJ$104)</f>
        <v>26.81</v>
      </c>
      <c r="U11" s="78">
        <f>SUMPRODUCT(LTA!F11:AJ11,LTA!F$102:AJ$102,LTA!F$104:AJ$104)</f>
        <v>117.88999999999999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-234</v>
      </c>
      <c r="AA11" s="117">
        <f>STOA!I11</f>
        <v>62.019999999999996</v>
      </c>
      <c r="AB11" s="117">
        <f>-STOA!O11</f>
        <v>-10</v>
      </c>
      <c r="AC11">
        <f t="shared" si="0"/>
        <v>9.9467384765172664</v>
      </c>
      <c r="AD11">
        <f t="shared" si="1"/>
        <v>630.19818892139267</v>
      </c>
      <c r="AE11">
        <f>'IDT-1'!C11</f>
        <v>0</v>
      </c>
      <c r="AF11" s="26"/>
      <c r="AG11">
        <f t="shared" si="2"/>
        <v>630.19818892139267</v>
      </c>
      <c r="AI11" s="75">
        <f>PXIL!I11</f>
        <v>0</v>
      </c>
      <c r="AJ11" s="75">
        <f>PXIL!O11</f>
        <v>0</v>
      </c>
      <c r="AK11" s="75">
        <f>RTM_IEX!I11</f>
        <v>28.99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544.84985286997733</v>
      </c>
      <c r="P12" s="77">
        <v>68.31</v>
      </c>
      <c r="Q12" s="77">
        <v>22.139999999999997</v>
      </c>
      <c r="R12" s="80">
        <v>0</v>
      </c>
      <c r="S12" s="80">
        <v>0</v>
      </c>
      <c r="T12" s="78">
        <f>SUMPRODUCT(LTA!F12:AJ12,LTA!F$101:AJ$101,LTA!F$104:AJ$104)</f>
        <v>24.9</v>
      </c>
      <c r="U12" s="78">
        <f>SUMPRODUCT(LTA!F12:AJ12,LTA!F$102:AJ$102,LTA!F$104:AJ$104)</f>
        <v>117.41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-244</v>
      </c>
      <c r="AA12" s="117">
        <f>STOA!I12</f>
        <v>62.019999999999996</v>
      </c>
      <c r="AB12" s="117">
        <f>-STOA!O12</f>
        <v>-10</v>
      </c>
      <c r="AC12">
        <f t="shared" si="0"/>
        <v>10.016019175893412</v>
      </c>
      <c r="AD12">
        <f t="shared" si="1"/>
        <v>617.91293369408379</v>
      </c>
      <c r="AE12">
        <f>'IDT-1'!C12</f>
        <v>0</v>
      </c>
      <c r="AF12" s="26"/>
      <c r="AG12">
        <f t="shared" si="2"/>
        <v>617.91293369408379</v>
      </c>
      <c r="AI12" s="75">
        <f>PXIL!I12</f>
        <v>0</v>
      </c>
      <c r="AJ12" s="75">
        <f>PXIL!O12</f>
        <v>0</v>
      </c>
      <c r="AK12" s="75">
        <f>RTM_IEX!I12</f>
        <v>28.99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550.21080810014405</v>
      </c>
      <c r="P13" s="77">
        <v>68.31</v>
      </c>
      <c r="Q13" s="77">
        <v>22.139999999999997</v>
      </c>
      <c r="R13" s="80">
        <v>0</v>
      </c>
      <c r="S13" s="80">
        <v>0</v>
      </c>
      <c r="T13" s="78">
        <f>SUMPRODUCT(LTA!F13:AJ13,LTA!F$101:AJ$101,LTA!F$104:AJ$104)</f>
        <v>22.98</v>
      </c>
      <c r="U13" s="78">
        <f>SUMPRODUCT(LTA!F13:AJ13,LTA!F$102:AJ$102,LTA!F$104:AJ$104)</f>
        <v>116.74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-249</v>
      </c>
      <c r="AA13" s="117">
        <f>STOA!I13</f>
        <v>62.019999999999996</v>
      </c>
      <c r="AB13" s="117">
        <f>-STOA!O13</f>
        <v>-10</v>
      </c>
      <c r="AC13">
        <f t="shared" si="0"/>
        <v>10.067810219529855</v>
      </c>
      <c r="AD13">
        <f t="shared" si="1"/>
        <v>613.70209788061402</v>
      </c>
      <c r="AE13">
        <f>'IDT-1'!C13</f>
        <v>0</v>
      </c>
      <c r="AF13" s="26"/>
      <c r="AG13">
        <f t="shared" si="2"/>
        <v>613.70209788061402</v>
      </c>
      <c r="AI13" s="75">
        <f>PXIL!I13</f>
        <v>0</v>
      </c>
      <c r="AJ13" s="75">
        <f>PXIL!O13</f>
        <v>0</v>
      </c>
      <c r="AK13" s="75">
        <f>RTM_IEX!I13</f>
        <v>27.06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550.21080810014405</v>
      </c>
      <c r="P14" s="77">
        <v>68.31</v>
      </c>
      <c r="Q14" s="77">
        <v>22.139999999999997</v>
      </c>
      <c r="R14" s="80">
        <v>0</v>
      </c>
      <c r="S14" s="80">
        <v>0</v>
      </c>
      <c r="T14" s="78">
        <f>SUMPRODUCT(LTA!F14:AJ14,LTA!F$101:AJ$101,LTA!F$104:AJ$104)</f>
        <v>21.28</v>
      </c>
      <c r="U14" s="78">
        <f>SUMPRODUCT(LTA!F14:AJ14,LTA!F$102:AJ$102,LTA!F$104:AJ$104)</f>
        <v>116.16999999999999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-259</v>
      </c>
      <c r="AA14" s="117">
        <f>STOA!I14</f>
        <v>62.019999999999996</v>
      </c>
      <c r="AB14" s="117">
        <f>-STOA!O14</f>
        <v>-10</v>
      </c>
      <c r="AC14">
        <f t="shared" si="0"/>
        <v>10.162135494751807</v>
      </c>
      <c r="AD14">
        <f t="shared" si="1"/>
        <v>604.23777260539202</v>
      </c>
      <c r="AE14">
        <f>'IDT-1'!C14</f>
        <v>0</v>
      </c>
      <c r="AF14" s="26"/>
      <c r="AG14">
        <f t="shared" si="2"/>
        <v>604.23777260539202</v>
      </c>
      <c r="AI14" s="75">
        <f>PXIL!I14</f>
        <v>0</v>
      </c>
      <c r="AJ14" s="75">
        <f>PXIL!O14</f>
        <v>0</v>
      </c>
      <c r="AK14" s="75">
        <f>RTM_IEX!I14</f>
        <v>29.96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550.21080810014405</v>
      </c>
      <c r="P15" s="77">
        <v>68.31</v>
      </c>
      <c r="Q15" s="77">
        <v>22.139999999999997</v>
      </c>
      <c r="R15" s="80">
        <v>0</v>
      </c>
      <c r="S15" s="80">
        <v>0</v>
      </c>
      <c r="T15" s="78">
        <f>SUMPRODUCT(LTA!F15:AJ15,LTA!F$101:AJ$101,LTA!F$104:AJ$104)</f>
        <v>20.100000000000001</v>
      </c>
      <c r="U15" s="78">
        <f>SUMPRODUCT(LTA!F15:AJ15,LTA!F$102:AJ$102,LTA!F$104:AJ$104)</f>
        <v>115.53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-224</v>
      </c>
      <c r="AA15" s="117">
        <f>STOA!I15</f>
        <v>25.55</v>
      </c>
      <c r="AB15" s="117">
        <f>-STOA!O15</f>
        <v>-10</v>
      </c>
      <c r="AC15">
        <f t="shared" si="0"/>
        <v>9.2508010314749711</v>
      </c>
      <c r="AD15">
        <f t="shared" si="1"/>
        <v>571.89910706866885</v>
      </c>
      <c r="AE15">
        <f>'IDT-1'!C15</f>
        <v>0</v>
      </c>
      <c r="AF15" s="26"/>
      <c r="AG15">
        <f t="shared" si="2"/>
        <v>571.89910706866885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550.21080810014405</v>
      </c>
      <c r="P16" s="77">
        <v>68.31</v>
      </c>
      <c r="Q16" s="77">
        <v>22.139999999999997</v>
      </c>
      <c r="R16" s="80">
        <v>0</v>
      </c>
      <c r="S16" s="80">
        <v>0</v>
      </c>
      <c r="T16" s="78">
        <f>SUMPRODUCT(LTA!F16:AJ16,LTA!F$101:AJ$101,LTA!F$104:AJ$104)</f>
        <v>18.93</v>
      </c>
      <c r="U16" s="78">
        <f>SUMPRODUCT(LTA!F16:AJ16,LTA!F$102:AJ$102,LTA!F$104:AJ$104)</f>
        <v>109.72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-224</v>
      </c>
      <c r="AA16" s="117">
        <f>STOA!I16</f>
        <v>25.55</v>
      </c>
      <c r="AB16" s="117">
        <f>-STOA!O16</f>
        <v>-10</v>
      </c>
      <c r="AC16">
        <f t="shared" si="0"/>
        <v>9.1893770314749705</v>
      </c>
      <c r="AD16">
        <f t="shared" si="1"/>
        <v>564.98053106866894</v>
      </c>
      <c r="AE16">
        <f>'IDT-1'!C16</f>
        <v>0</v>
      </c>
      <c r="AF16" s="26"/>
      <c r="AG16">
        <f t="shared" si="2"/>
        <v>564.98053106866894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550.21080810014405</v>
      </c>
      <c r="P17" s="77">
        <v>68.31</v>
      </c>
      <c r="Q17" s="77">
        <v>22.139999999999997</v>
      </c>
      <c r="R17" s="80">
        <v>0</v>
      </c>
      <c r="S17" s="80">
        <v>0</v>
      </c>
      <c r="T17" s="78">
        <f>SUMPRODUCT(LTA!F17:AJ17,LTA!F$101:AJ$101,LTA!F$104:AJ$104)</f>
        <v>20.04</v>
      </c>
      <c r="U17" s="78">
        <f>SUMPRODUCT(LTA!F17:AJ17,LTA!F$102:AJ$102,LTA!F$104:AJ$104)</f>
        <v>109.66999999999999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-224</v>
      </c>
      <c r="AA17" s="117">
        <f>STOA!I17</f>
        <v>25.55</v>
      </c>
      <c r="AB17" s="117">
        <f>-STOA!O17</f>
        <v>-10</v>
      </c>
      <c r="AC17">
        <f t="shared" si="0"/>
        <v>9.1987050314749705</v>
      </c>
      <c r="AD17">
        <f t="shared" si="1"/>
        <v>566.03120306866879</v>
      </c>
      <c r="AE17">
        <f>'IDT-1'!C17</f>
        <v>0</v>
      </c>
      <c r="AF17" s="26"/>
      <c r="AG17">
        <f t="shared" si="2"/>
        <v>566.03120306866879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550.21080810014405</v>
      </c>
      <c r="P18" s="77">
        <v>68.31</v>
      </c>
      <c r="Q18" s="77">
        <v>22.139999999999997</v>
      </c>
      <c r="R18" s="80">
        <v>0</v>
      </c>
      <c r="S18" s="80">
        <v>0</v>
      </c>
      <c r="T18" s="78">
        <f>SUMPRODUCT(LTA!F18:AJ18,LTA!F$101:AJ$101,LTA!F$104:AJ$104)</f>
        <v>18.77</v>
      </c>
      <c r="U18" s="78">
        <f>SUMPRODUCT(LTA!F18:AJ18,LTA!F$102:AJ$102,LTA!F$104:AJ$104)</f>
        <v>109.71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-229</v>
      </c>
      <c r="AA18" s="117">
        <f>STOA!I18</f>
        <v>25.55</v>
      </c>
      <c r="AB18" s="117">
        <f>-STOA!O18</f>
        <v>-10</v>
      </c>
      <c r="AC18">
        <f t="shared" si="0"/>
        <v>9.2322716690859483</v>
      </c>
      <c r="AD18">
        <f t="shared" si="1"/>
        <v>559.76763643105789</v>
      </c>
      <c r="AE18">
        <f>'IDT-1'!C18</f>
        <v>0</v>
      </c>
      <c r="AF18" s="26"/>
      <c r="AG18">
        <f t="shared" si="2"/>
        <v>559.76763643105789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550.29907533138351</v>
      </c>
      <c r="P19" s="77">
        <v>68.31</v>
      </c>
      <c r="Q19" s="77">
        <v>22.140000000000004</v>
      </c>
      <c r="R19" s="80">
        <v>0</v>
      </c>
      <c r="S19" s="80">
        <v>0</v>
      </c>
      <c r="T19" s="78">
        <f>SUMPRODUCT(LTA!F19:AJ19,LTA!F$101:AJ$101,LTA!F$104:AJ$104)</f>
        <v>18.45</v>
      </c>
      <c r="U19" s="78">
        <f>SUMPRODUCT(LTA!F19:AJ19,LTA!F$102:AJ$102,LTA!F$104:AJ$104)</f>
        <v>109.72999999999999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-224</v>
      </c>
      <c r="AA19" s="117">
        <f>STOA!I19</f>
        <v>25.55</v>
      </c>
      <c r="AB19" s="117">
        <f>-STOA!O19</f>
        <v>-10</v>
      </c>
      <c r="AC19">
        <f t="shared" si="0"/>
        <v>9.1860177831098806</v>
      </c>
      <c r="AD19">
        <f t="shared" si="1"/>
        <v>564.60215754827368</v>
      </c>
      <c r="AE19">
        <f>'IDT-1'!C19</f>
        <v>0</v>
      </c>
      <c r="AF19" s="26"/>
      <c r="AG19">
        <f t="shared" si="2"/>
        <v>564.60215754827368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550.29907533138351</v>
      </c>
      <c r="P20" s="77">
        <v>68.31</v>
      </c>
      <c r="Q20" s="77">
        <v>22.140000000000004</v>
      </c>
      <c r="R20" s="80">
        <v>0</v>
      </c>
      <c r="S20" s="80">
        <v>0</v>
      </c>
      <c r="T20" s="78">
        <f>SUMPRODUCT(LTA!F20:AJ20,LTA!F$101:AJ$101,LTA!F$104:AJ$104)</f>
        <v>17.36</v>
      </c>
      <c r="U20" s="78">
        <f>SUMPRODUCT(LTA!F20:AJ20,LTA!F$102:AJ$102,LTA!F$104:AJ$104)</f>
        <v>109.53999999999999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-224</v>
      </c>
      <c r="AA20" s="117">
        <f>STOA!I20</f>
        <v>25.55</v>
      </c>
      <c r="AB20" s="117">
        <f>-STOA!O20</f>
        <v>-10</v>
      </c>
      <c r="AC20">
        <f t="shared" si="0"/>
        <v>9.17475378310988</v>
      </c>
      <c r="AD20">
        <f t="shared" si="1"/>
        <v>563.33342154827358</v>
      </c>
      <c r="AE20">
        <f>'IDT-1'!C20</f>
        <v>0</v>
      </c>
      <c r="AF20" s="26"/>
      <c r="AG20">
        <f t="shared" si="2"/>
        <v>563.33342154827358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549.21105309476343</v>
      </c>
      <c r="P21" s="77">
        <v>68.31</v>
      </c>
      <c r="Q21" s="77">
        <v>22.140000000000004</v>
      </c>
      <c r="R21" s="80">
        <v>0</v>
      </c>
      <c r="S21" s="80">
        <v>0</v>
      </c>
      <c r="T21" s="78">
        <f>SUMPRODUCT(LTA!F21:AJ21,LTA!F$101:AJ$101,LTA!F$104:AJ$104)</f>
        <v>16.75</v>
      </c>
      <c r="U21" s="78">
        <f>SUMPRODUCT(LTA!F21:AJ21,LTA!F$102:AJ$102,LTA!F$104:AJ$104)</f>
        <v>109.39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-226</v>
      </c>
      <c r="AA21" s="117">
        <f>STOA!I21</f>
        <v>25.55</v>
      </c>
      <c r="AB21" s="117">
        <f>-STOA!O21</f>
        <v>-10</v>
      </c>
      <c r="AC21">
        <f t="shared" si="0"/>
        <v>9.3038474424720121</v>
      </c>
      <c r="AD21">
        <f t="shared" si="1"/>
        <v>573.85630565229121</v>
      </c>
      <c r="AE21">
        <f>'IDT-1'!C21</f>
        <v>0</v>
      </c>
      <c r="AF21" s="26"/>
      <c r="AG21">
        <f t="shared" si="2"/>
        <v>573.85630565229121</v>
      </c>
      <c r="AI21" s="75">
        <f>PXIL!I21</f>
        <v>0</v>
      </c>
      <c r="AJ21" s="75">
        <f>PXIL!O21</f>
        <v>0</v>
      </c>
      <c r="AK21" s="75">
        <f>RTM_IEX!I21</f>
        <v>14.5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558.97793313960335</v>
      </c>
      <c r="P22" s="77">
        <v>68.31</v>
      </c>
      <c r="Q22" s="77">
        <v>22.140000000000004</v>
      </c>
      <c r="R22" s="80">
        <v>0</v>
      </c>
      <c r="S22" s="80">
        <v>0</v>
      </c>
      <c r="T22" s="78">
        <f>SUMPRODUCT(LTA!F22:AJ22,LTA!F$101:AJ$101,LTA!F$104:AJ$104)</f>
        <v>12.54</v>
      </c>
      <c r="U22" s="78">
        <f>SUMPRODUCT(LTA!F22:AJ22,LTA!F$102:AJ$102,LTA!F$104:AJ$104)</f>
        <v>109.39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-226</v>
      </c>
      <c r="AA22" s="117">
        <f>STOA!I22</f>
        <v>25.55</v>
      </c>
      <c r="AB22" s="117">
        <f>-STOA!O22</f>
        <v>-10</v>
      </c>
      <c r="AC22">
        <f t="shared" si="0"/>
        <v>9.3526599868666036</v>
      </c>
      <c r="AD22">
        <f t="shared" si="1"/>
        <v>579.35437315273668</v>
      </c>
      <c r="AE22">
        <f>'IDT-1'!C22</f>
        <v>0</v>
      </c>
      <c r="AF22" s="26"/>
      <c r="AG22">
        <f t="shared" si="2"/>
        <v>579.35437315273668</v>
      </c>
      <c r="AI22" s="75">
        <f>PXIL!I22</f>
        <v>0</v>
      </c>
      <c r="AJ22" s="75">
        <f>PXIL!O22</f>
        <v>0</v>
      </c>
      <c r="AK22" s="75">
        <f>RTM_IEX!I22</f>
        <v>14.49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557.98067795532745</v>
      </c>
      <c r="P23" s="77">
        <v>68.31</v>
      </c>
      <c r="Q23" s="77">
        <v>22.140000000000004</v>
      </c>
      <c r="R23" s="80">
        <v>0</v>
      </c>
      <c r="S23" s="80">
        <v>0</v>
      </c>
      <c r="T23" s="78">
        <f>SUMPRODUCT(LTA!F23:AJ23,LTA!F$101:AJ$101,LTA!F$104:AJ$104)</f>
        <v>11.66</v>
      </c>
      <c r="U23" s="78">
        <f>SUMPRODUCT(LTA!F23:AJ23,LTA!F$102:AJ$102,LTA!F$104:AJ$104)</f>
        <v>109.00999999999999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-221</v>
      </c>
      <c r="AA23" s="117">
        <f>STOA!I23</f>
        <v>12.89</v>
      </c>
      <c r="AB23" s="117">
        <f>-STOA!O23</f>
        <v>0</v>
      </c>
      <c r="AC23">
        <f t="shared" si="0"/>
        <v>9.113736228412046</v>
      </c>
      <c r="AD23">
        <f t="shared" si="1"/>
        <v>582.57604172691538</v>
      </c>
      <c r="AE23">
        <f>'IDT-1'!C23</f>
        <v>0</v>
      </c>
      <c r="AF23" s="26"/>
      <c r="AG23">
        <f t="shared" si="2"/>
        <v>582.57604172691538</v>
      </c>
      <c r="AI23" s="75">
        <f>PXIL!I23</f>
        <v>0</v>
      </c>
      <c r="AJ23" s="75">
        <f>PXIL!O23</f>
        <v>0</v>
      </c>
      <c r="AK23" s="75">
        <f>RTM_IEX!I23</f>
        <v>17.39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566.00107728344744</v>
      </c>
      <c r="P24" s="77">
        <v>68.31</v>
      </c>
      <c r="Q24" s="77">
        <v>22.140000000000004</v>
      </c>
      <c r="R24" s="80">
        <v>0</v>
      </c>
      <c r="S24" s="80">
        <v>0</v>
      </c>
      <c r="T24" s="78">
        <f>SUMPRODUCT(LTA!F24:AJ24,LTA!F$101:AJ$101,LTA!F$104:AJ$104)</f>
        <v>10.85</v>
      </c>
      <c r="U24" s="78">
        <f>SUMPRODUCT(LTA!F24:AJ24,LTA!F$102:AJ$102,LTA!F$104:AJ$104)</f>
        <v>108.63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-214</v>
      </c>
      <c r="AA24" s="117">
        <f>STOA!I24</f>
        <v>12.89</v>
      </c>
      <c r="AB24" s="117">
        <f>-STOA!O24</f>
        <v>0</v>
      </c>
      <c r="AC24">
        <f t="shared" si="0"/>
        <v>9.0777288498441369</v>
      </c>
      <c r="AD24">
        <f t="shared" si="1"/>
        <v>592.5824484336033</v>
      </c>
      <c r="AE24">
        <f>'IDT-1'!C24</f>
        <v>0</v>
      </c>
      <c r="AF24" s="26"/>
      <c r="AG24">
        <f t="shared" si="2"/>
        <v>592.5824484336033</v>
      </c>
      <c r="AI24" s="75">
        <f>PXIL!I24</f>
        <v>0</v>
      </c>
      <c r="AJ24" s="75">
        <f>PXIL!O24</f>
        <v>0</v>
      </c>
      <c r="AK24" s="75">
        <f>RTM_IEX!I24</f>
        <v>13.53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590.12668598013397</v>
      </c>
      <c r="P25" s="77">
        <v>68.31</v>
      </c>
      <c r="Q25" s="77">
        <v>22.142539864632329</v>
      </c>
      <c r="R25" s="80">
        <v>0</v>
      </c>
      <c r="S25" s="80">
        <v>0</v>
      </c>
      <c r="T25" s="78">
        <f>SUMPRODUCT(LTA!F25:AJ25,LTA!F$101:AJ$101,LTA!F$104:AJ$104)</f>
        <v>10.050000000000001</v>
      </c>
      <c r="U25" s="78">
        <f>SUMPRODUCT(LTA!F25:AJ25,LTA!F$102:AJ$102,LTA!F$104:AJ$104)</f>
        <v>108.58999999999999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-206</v>
      </c>
      <c r="AA25" s="117">
        <f>STOA!I25</f>
        <v>12.89</v>
      </c>
      <c r="AB25" s="117">
        <f>-STOA!O25</f>
        <v>0</v>
      </c>
      <c r="AC25">
        <f t="shared" si="0"/>
        <v>9.2031035370061787</v>
      </c>
      <c r="AD25">
        <f t="shared" si="1"/>
        <v>622.77522230775992</v>
      </c>
      <c r="AE25">
        <f>'IDT-1'!C25</f>
        <v>0</v>
      </c>
      <c r="AF25" s="26"/>
      <c r="AG25">
        <f t="shared" si="2"/>
        <v>622.77522230775992</v>
      </c>
      <c r="AI25" s="75">
        <f>PXIL!I25</f>
        <v>0</v>
      </c>
      <c r="AJ25" s="75">
        <f>PXIL!O25</f>
        <v>0</v>
      </c>
      <c r="AK25" s="75">
        <f>RTM_IEX!I25</f>
        <v>12.56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592.36393053867062</v>
      </c>
      <c r="P26" s="77">
        <v>68.31</v>
      </c>
      <c r="Q26" s="77">
        <v>22.142539864632329</v>
      </c>
      <c r="R26" s="80">
        <v>0</v>
      </c>
      <c r="S26" s="80">
        <v>0</v>
      </c>
      <c r="T26" s="78">
        <f>SUMPRODUCT(LTA!F26:AJ26,LTA!F$101:AJ$101,LTA!F$104:AJ$104)</f>
        <v>10.28</v>
      </c>
      <c r="U26" s="78">
        <f>SUMPRODUCT(LTA!F26:AJ26,LTA!F$102:AJ$102,LTA!F$104:AJ$104)</f>
        <v>108.66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-186</v>
      </c>
      <c r="AA26" s="117">
        <f>STOA!I26</f>
        <v>12.89</v>
      </c>
      <c r="AB26" s="117">
        <f>-STOA!O26</f>
        <v>0</v>
      </c>
      <c r="AC26">
        <f t="shared" si="0"/>
        <v>9.0733887386773961</v>
      </c>
      <c r="AD26">
        <f t="shared" si="1"/>
        <v>648.34218166462551</v>
      </c>
      <c r="AE26">
        <f>'IDT-1'!C26</f>
        <v>0</v>
      </c>
      <c r="AF26" s="26"/>
      <c r="AG26">
        <f t="shared" si="2"/>
        <v>648.34218166462551</v>
      </c>
      <c r="AI26" s="75">
        <f>PXIL!I26</f>
        <v>0</v>
      </c>
      <c r="AJ26" s="75">
        <f>PXIL!O26</f>
        <v>0</v>
      </c>
      <c r="AK26" s="75">
        <f>RTM_IEX!I26</f>
        <v>15.46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574.1113631118717</v>
      </c>
      <c r="P27" s="77">
        <v>68.31</v>
      </c>
      <c r="Q27" s="77">
        <v>22.142539864632329</v>
      </c>
      <c r="R27" s="80">
        <v>7.9999999999999982</v>
      </c>
      <c r="S27" s="80">
        <v>0</v>
      </c>
      <c r="T27" s="78">
        <f>SUMPRODUCT(LTA!F27:AJ27,LTA!F$101:AJ$101,LTA!F$104:AJ$104)</f>
        <v>10.54</v>
      </c>
      <c r="U27" s="78">
        <f>SUMPRODUCT(LTA!F27:AJ27,LTA!F$102:AJ$102,LTA!F$104:AJ$104)</f>
        <v>108.67999999999999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-166</v>
      </c>
      <c r="AA27" s="117">
        <f>STOA!I27</f>
        <v>12.89</v>
      </c>
      <c r="AB27" s="117">
        <f>-STOA!O27</f>
        <v>0</v>
      </c>
      <c r="AC27">
        <f t="shared" si="0"/>
        <v>8.7400435948776565</v>
      </c>
      <c r="AD27">
        <f t="shared" si="1"/>
        <v>650.9729593816262</v>
      </c>
      <c r="AE27">
        <f>'IDT-1'!C27</f>
        <v>0</v>
      </c>
      <c r="AF27" s="26"/>
      <c r="AG27">
        <f t="shared" si="2"/>
        <v>650.9729593816262</v>
      </c>
      <c r="AI27" s="75">
        <f>PXIL!I27</f>
        <v>0</v>
      </c>
      <c r="AJ27" s="75">
        <f>PXIL!O27</f>
        <v>0</v>
      </c>
      <c r="AK27" s="75">
        <f>RTM_IEX!I27</f>
        <v>7.73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578.59973260872118</v>
      </c>
      <c r="P28" s="77">
        <v>68.31</v>
      </c>
      <c r="Q28" s="77">
        <v>22.142539864632329</v>
      </c>
      <c r="R28" s="80">
        <v>12.630000000000003</v>
      </c>
      <c r="S28" s="80">
        <v>0</v>
      </c>
      <c r="T28" s="78">
        <f>SUMPRODUCT(LTA!F28:AJ28,LTA!F$101:AJ$101,LTA!F$104:AJ$104)</f>
        <v>11.95</v>
      </c>
      <c r="U28" s="78">
        <f>SUMPRODUCT(LTA!F28:AJ28,LTA!F$102:AJ$102,LTA!F$104:AJ$104)</f>
        <v>108.72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-151</v>
      </c>
      <c r="AA28" s="117">
        <f>STOA!I28</f>
        <v>12.89</v>
      </c>
      <c r="AB28" s="117">
        <f>-STOA!O28</f>
        <v>0</v>
      </c>
      <c r="AC28">
        <f t="shared" si="0"/>
        <v>8.6659053336170047</v>
      </c>
      <c r="AD28">
        <f t="shared" si="1"/>
        <v>672.75546713973654</v>
      </c>
      <c r="AE28">
        <f>'IDT-1'!C28</f>
        <v>0</v>
      </c>
      <c r="AF28" s="26"/>
      <c r="AG28">
        <f t="shared" si="2"/>
        <v>672.75546713973654</v>
      </c>
      <c r="AI28" s="75">
        <f>PXIL!I28</f>
        <v>0</v>
      </c>
      <c r="AJ28" s="75">
        <f>PXIL!O28</f>
        <v>0</v>
      </c>
      <c r="AK28" s="75">
        <f>RTM_IEX!I28</f>
        <v>3.87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584.55462509235019</v>
      </c>
      <c r="P29" s="77">
        <v>68.31</v>
      </c>
      <c r="Q29" s="77">
        <v>22.142539864632329</v>
      </c>
      <c r="R29" s="80">
        <v>19.39</v>
      </c>
      <c r="S29" s="80">
        <v>0</v>
      </c>
      <c r="T29" s="78">
        <f>SUMPRODUCT(LTA!F29:AJ29,LTA!F$101:AJ$101,LTA!F$104:AJ$104)</f>
        <v>26.93</v>
      </c>
      <c r="U29" s="78">
        <f>SUMPRODUCT(LTA!F29:AJ29,LTA!F$102:AJ$102,LTA!F$104:AJ$104)</f>
        <v>111.16999999999999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-131</v>
      </c>
      <c r="AA29" s="117">
        <f>STOA!I29</f>
        <v>12.89</v>
      </c>
      <c r="AB29" s="117">
        <f>-STOA!O29</f>
        <v>0</v>
      </c>
      <c r="AC29">
        <f t="shared" si="0"/>
        <v>8.7461962195956175</v>
      </c>
      <c r="AD29">
        <f t="shared" si="1"/>
        <v>715.9500687373868</v>
      </c>
      <c r="AE29">
        <f>'IDT-1'!C29</f>
        <v>0</v>
      </c>
      <c r="AF29" s="26"/>
      <c r="AG29">
        <f t="shared" si="2"/>
        <v>715.9500687373868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583.77345599771013</v>
      </c>
      <c r="P30" s="77">
        <v>68.31</v>
      </c>
      <c r="Q30" s="77">
        <v>22.142539864632329</v>
      </c>
      <c r="R30" s="80">
        <v>24.76</v>
      </c>
      <c r="S30" s="80">
        <v>0</v>
      </c>
      <c r="T30" s="78">
        <f>SUMPRODUCT(LTA!F30:AJ30,LTA!F$101:AJ$101,LTA!F$104:AJ$104)</f>
        <v>33.299999999999997</v>
      </c>
      <c r="U30" s="78">
        <f>SUMPRODUCT(LTA!F30:AJ30,LTA!F$102:AJ$102,LTA!F$104:AJ$104)</f>
        <v>110.91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-136</v>
      </c>
      <c r="AA30" s="117">
        <f>STOA!I30</f>
        <v>14.39</v>
      </c>
      <c r="AB30" s="117">
        <f>-STOA!O30</f>
        <v>0</v>
      </c>
      <c r="AC30">
        <f t="shared" si="0"/>
        <v>8.8713021866071777</v>
      </c>
      <c r="AD30">
        <f t="shared" si="1"/>
        <v>726.02379367573519</v>
      </c>
      <c r="AE30">
        <f>'IDT-1'!C30</f>
        <v>0</v>
      </c>
      <c r="AF30" s="26"/>
      <c r="AG30">
        <f t="shared" si="2"/>
        <v>726.02379367573519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580.75485343239018</v>
      </c>
      <c r="P31" s="77">
        <v>68.31</v>
      </c>
      <c r="Q31" s="77">
        <v>22.142539864632329</v>
      </c>
      <c r="R31" s="80">
        <v>26.3</v>
      </c>
      <c r="S31" s="80">
        <v>0</v>
      </c>
      <c r="T31" s="78">
        <f>SUMPRODUCT(LTA!F31:AJ31,LTA!F$101:AJ$101,LTA!F$104:AJ$104)</f>
        <v>43.55</v>
      </c>
      <c r="U31" s="78">
        <f>SUMPRODUCT(LTA!F31:AJ31,LTA!F$102:AJ$102,LTA!F$104:AJ$104)</f>
        <v>110.46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-134</v>
      </c>
      <c r="AA31" s="117">
        <f>STOA!I31</f>
        <v>20.39</v>
      </c>
      <c r="AB31" s="117">
        <f>-STOA!O31</f>
        <v>0</v>
      </c>
      <c r="AC31">
        <f t="shared" si="0"/>
        <v>9.1837711619984628</v>
      </c>
      <c r="AD31">
        <f t="shared" si="1"/>
        <v>719.03272213502396</v>
      </c>
      <c r="AE31">
        <f>'IDT-1'!C31</f>
        <v>0</v>
      </c>
      <c r="AF31" s="26"/>
      <c r="AG31">
        <f t="shared" si="2"/>
        <v>719.03272213502396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-23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573.3102890354188</v>
      </c>
      <c r="P32" s="77">
        <v>68.31</v>
      </c>
      <c r="Q32" s="77">
        <v>22.143248239436623</v>
      </c>
      <c r="R32" s="80">
        <v>26.3</v>
      </c>
      <c r="S32" s="80">
        <v>0</v>
      </c>
      <c r="T32" s="78">
        <f>SUMPRODUCT(LTA!F32:AJ32,LTA!F$101:AJ$101,LTA!F$104:AJ$104)</f>
        <v>52.04</v>
      </c>
      <c r="U32" s="78">
        <f>SUMPRODUCT(LTA!F32:AJ32,LTA!F$102:AJ$102,LTA!F$104:AJ$104)</f>
        <v>110.07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-139</v>
      </c>
      <c r="AA32" s="117">
        <f>STOA!I32</f>
        <v>21.89</v>
      </c>
      <c r="AB32" s="117">
        <f>-STOA!O32</f>
        <v>0</v>
      </c>
      <c r="AC32">
        <f t="shared" si="0"/>
        <v>9.2560139941365644</v>
      </c>
      <c r="AD32">
        <f t="shared" si="1"/>
        <v>715.11662328071873</v>
      </c>
      <c r="AE32">
        <f>'IDT-1'!C32</f>
        <v>0</v>
      </c>
      <c r="AF32" s="26"/>
      <c r="AG32">
        <f t="shared" si="2"/>
        <v>715.11662328071873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-24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557.03348968573323</v>
      </c>
      <c r="P33" s="77">
        <v>68.31</v>
      </c>
      <c r="Q33" s="77">
        <v>22.143248239436623</v>
      </c>
      <c r="R33" s="80">
        <v>26.3</v>
      </c>
      <c r="S33" s="80">
        <v>0</v>
      </c>
      <c r="T33" s="78">
        <f>SUMPRODUCT(LTA!F33:AJ33,LTA!F$101:AJ$101,LTA!F$104:AJ$104)</f>
        <v>67.78</v>
      </c>
      <c r="U33" s="78">
        <f>SUMPRODUCT(LTA!F33:AJ33,LTA!F$102:AJ$102,LTA!F$104:AJ$104)</f>
        <v>115.00999999999999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-164</v>
      </c>
      <c r="AA33" s="117">
        <f>STOA!I33</f>
        <v>26.39</v>
      </c>
      <c r="AB33" s="117">
        <f>-STOA!O33</f>
        <v>0</v>
      </c>
      <c r="AC33">
        <f t="shared" si="0"/>
        <v>9.6663762873815262</v>
      </c>
      <c r="AD33">
        <f t="shared" si="1"/>
        <v>759.32946163778809</v>
      </c>
      <c r="AE33">
        <f>'IDT-1'!C33</f>
        <v>0</v>
      </c>
      <c r="AF33" s="26"/>
      <c r="AG33">
        <f t="shared" si="2"/>
        <v>759.32946163778809</v>
      </c>
      <c r="AI33" s="75">
        <f>PXIL!I33</f>
        <v>0</v>
      </c>
      <c r="AJ33" s="75">
        <f>PXIL!O33</f>
        <v>0</v>
      </c>
      <c r="AK33" s="75">
        <f>RTM_IEX!I33</f>
        <v>36.72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550.95934291864535</v>
      </c>
      <c r="P34" s="77">
        <v>68.31</v>
      </c>
      <c r="Q34" s="77">
        <v>22.139999999999997</v>
      </c>
      <c r="R34" s="80">
        <v>26.3</v>
      </c>
      <c r="S34" s="80">
        <v>0</v>
      </c>
      <c r="T34" s="78">
        <f>SUMPRODUCT(LTA!F34:AJ34,LTA!F$101:AJ$101,LTA!F$104:AJ$104)</f>
        <v>92.4</v>
      </c>
      <c r="U34" s="78">
        <f>SUMPRODUCT(LTA!F34:AJ34,LTA!F$102:AJ$102,LTA!F$104:AJ$104)</f>
        <v>114.5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-128.5</v>
      </c>
      <c r="AA34" s="117">
        <f>STOA!I34</f>
        <v>32.39</v>
      </c>
      <c r="AB34" s="117">
        <f>-STOA!O34</f>
        <v>0</v>
      </c>
      <c r="AC34">
        <f t="shared" si="0"/>
        <v>9.3017005769415455</v>
      </c>
      <c r="AD34">
        <f t="shared" si="1"/>
        <v>775.50674234170367</v>
      </c>
      <c r="AE34">
        <f>'IDT-1'!C34</f>
        <v>0</v>
      </c>
      <c r="AF34" s="26"/>
      <c r="AG34">
        <f t="shared" si="2"/>
        <v>775.50674234170367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530.64161078510074</v>
      </c>
      <c r="P35" s="77">
        <v>68.31</v>
      </c>
      <c r="Q35" s="77">
        <v>22.139999999999997</v>
      </c>
      <c r="R35" s="80">
        <v>26.3</v>
      </c>
      <c r="S35" s="80">
        <v>0</v>
      </c>
      <c r="T35" s="78">
        <f>SUMPRODUCT(LTA!F35:AJ35,LTA!F$101:AJ$101,LTA!F$104:AJ$104)</f>
        <v>107.45</v>
      </c>
      <c r="U35" s="78">
        <f>SUMPRODUCT(LTA!F35:AJ35,LTA!F$102:AJ$102,LTA!F$104:AJ$104)</f>
        <v>113.64999999999999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-121</v>
      </c>
      <c r="AA35" s="117">
        <f>STOA!I35</f>
        <v>39.31</v>
      </c>
      <c r="AB35" s="117">
        <f>-STOA!O35</f>
        <v>0</v>
      </c>
      <c r="AC35">
        <f t="shared" si="0"/>
        <v>9.3842246181050104</v>
      </c>
      <c r="AD35">
        <f t="shared" si="1"/>
        <v>767.72648616699553</v>
      </c>
      <c r="AE35">
        <f>'IDT-1'!C35</f>
        <v>0</v>
      </c>
      <c r="AF35" s="26"/>
      <c r="AG35">
        <f t="shared" si="2"/>
        <v>767.72648616699553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-23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530.64161078510074</v>
      </c>
      <c r="P36" s="77">
        <v>68.31</v>
      </c>
      <c r="Q36" s="77">
        <v>22.139999999999997</v>
      </c>
      <c r="R36" s="80">
        <v>26.3</v>
      </c>
      <c r="S36" s="80">
        <v>0</v>
      </c>
      <c r="T36" s="78">
        <f>SUMPRODUCT(LTA!F36:AJ36,LTA!F$101:AJ$101,LTA!F$104:AJ$104)</f>
        <v>117.35</v>
      </c>
      <c r="U36" s="78">
        <f>SUMPRODUCT(LTA!F36:AJ36,LTA!F$102:AJ$102,LTA!F$104:AJ$104)</f>
        <v>113.22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-172</v>
      </c>
      <c r="AA36" s="117">
        <f>STOA!I36</f>
        <v>44.41</v>
      </c>
      <c r="AB36" s="117">
        <f>-STOA!O36</f>
        <v>0</v>
      </c>
      <c r="AC36">
        <f t="shared" si="0"/>
        <v>9.7787844437708724</v>
      </c>
      <c r="AD36">
        <f t="shared" si="1"/>
        <v>751.90192634132973</v>
      </c>
      <c r="AE36">
        <f>'IDT-1'!C36</f>
        <v>0</v>
      </c>
      <c r="AF36" s="26"/>
      <c r="AG36">
        <f t="shared" si="2"/>
        <v>751.90192634132973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533.66031387613657</v>
      </c>
      <c r="P37" s="77">
        <v>68.31</v>
      </c>
      <c r="Q37" s="77">
        <v>22.139999999999997</v>
      </c>
      <c r="R37" s="80">
        <v>26.3</v>
      </c>
      <c r="S37" s="80">
        <v>0</v>
      </c>
      <c r="T37" s="78">
        <f>SUMPRODUCT(LTA!F37:AJ37,LTA!F$101:AJ$101,LTA!F$104:AJ$104)</f>
        <v>125.77</v>
      </c>
      <c r="U37" s="78">
        <f>SUMPRODUCT(LTA!F37:AJ37,LTA!F$102:AJ$102,LTA!F$104:AJ$104)</f>
        <v>112.47999999999999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-192</v>
      </c>
      <c r="AA37" s="117">
        <f>STOA!I37</f>
        <v>48.91</v>
      </c>
      <c r="AB37" s="117">
        <f>-STOA!O37</f>
        <v>0</v>
      </c>
      <c r="AC37">
        <f t="shared" si="0"/>
        <v>10.157435326371502</v>
      </c>
      <c r="AD37">
        <f t="shared" si="1"/>
        <v>758.39197854976487</v>
      </c>
      <c r="AE37">
        <f>'IDT-1'!C37</f>
        <v>0</v>
      </c>
      <c r="AF37" s="26"/>
      <c r="AG37">
        <f t="shared" si="2"/>
        <v>758.39197854976487</v>
      </c>
      <c r="AI37" s="75">
        <f>PXIL!I37</f>
        <v>0</v>
      </c>
      <c r="AJ37" s="75">
        <f>PXIL!O37</f>
        <v>0</v>
      </c>
      <c r="AK37" s="75">
        <f>RTM_IEX!I37</f>
        <v>9.67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533.66031387613657</v>
      </c>
      <c r="P38" s="77">
        <v>68.31</v>
      </c>
      <c r="Q38" s="77">
        <v>22.139999999999997</v>
      </c>
      <c r="R38" s="80">
        <v>26.3</v>
      </c>
      <c r="S38" s="80">
        <v>0</v>
      </c>
      <c r="T38" s="78">
        <f>SUMPRODUCT(LTA!F38:AJ38,LTA!F$101:AJ$101,LTA!F$104:AJ$104)</f>
        <v>133.41000000000003</v>
      </c>
      <c r="U38" s="78">
        <f>SUMPRODUCT(LTA!F38:AJ38,LTA!F$102:AJ$102,LTA!F$104:AJ$104)</f>
        <v>111.58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-176</v>
      </c>
      <c r="AA38" s="117">
        <f>STOA!I38</f>
        <v>54.91</v>
      </c>
      <c r="AB38" s="117">
        <f>-STOA!O38</f>
        <v>0</v>
      </c>
      <c r="AC38">
        <f t="shared" si="0"/>
        <v>10.175573198849307</v>
      </c>
      <c r="AD38">
        <f t="shared" si="1"/>
        <v>762.44384067728708</v>
      </c>
      <c r="AE38">
        <f>'IDT-1'!C38</f>
        <v>0</v>
      </c>
      <c r="AF38" s="26"/>
      <c r="AG38">
        <f t="shared" si="2"/>
        <v>762.44384067728708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6.9390597794544391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529.88869376621653</v>
      </c>
      <c r="P39" s="77">
        <v>68.31</v>
      </c>
      <c r="Q39" s="77">
        <v>22.139999999999997</v>
      </c>
      <c r="R39" s="80">
        <v>26.3</v>
      </c>
      <c r="S39" s="80">
        <v>0</v>
      </c>
      <c r="T39" s="78">
        <f>SUMPRODUCT(LTA!F39:AJ39,LTA!F$101:AJ$101,LTA!F$104:AJ$104)</f>
        <v>138.88</v>
      </c>
      <c r="U39" s="78">
        <f>SUMPRODUCT(LTA!F39:AJ39,LTA!F$102:AJ$102,LTA!F$104:AJ$104)</f>
        <v>110.63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-197</v>
      </c>
      <c r="AA39" s="117">
        <f>STOA!I39</f>
        <v>60.91</v>
      </c>
      <c r="AB39" s="117">
        <f>-STOA!O39</f>
        <v>-10</v>
      </c>
      <c r="AC39">
        <f t="shared" si="0"/>
        <v>10.729544769184148</v>
      </c>
      <c r="AD39">
        <f t="shared" si="1"/>
        <v>712.3440087764867</v>
      </c>
      <c r="AE39">
        <f>'IDT-1'!C39</f>
        <v>0</v>
      </c>
      <c r="AF39" s="26"/>
      <c r="AG39">
        <f t="shared" si="2"/>
        <v>712.3440087764867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6.9355126300148582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526.15638265363907</v>
      </c>
      <c r="P40" s="77">
        <v>68.31</v>
      </c>
      <c r="Q40" s="77">
        <v>22.140000000000004</v>
      </c>
      <c r="R40" s="80">
        <v>26.3</v>
      </c>
      <c r="S40" s="80">
        <v>0</v>
      </c>
      <c r="T40" s="78">
        <f>SUMPRODUCT(LTA!F40:AJ40,LTA!F$101:AJ$101,LTA!F$104:AJ$104)</f>
        <v>147.09</v>
      </c>
      <c r="U40" s="78">
        <f>SUMPRODUCT(LTA!F40:AJ40,LTA!F$102:AJ$102,LTA!F$104:AJ$104)</f>
        <v>108.08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-187</v>
      </c>
      <c r="AA40" s="117">
        <f>STOA!I40</f>
        <v>63.91</v>
      </c>
      <c r="AB40" s="117">
        <f>-STOA!O40</f>
        <v>-10</v>
      </c>
      <c r="AC40">
        <f t="shared" si="0"/>
        <v>10.613070921078883</v>
      </c>
      <c r="AD40">
        <f t="shared" si="1"/>
        <v>735.38462436257498</v>
      </c>
      <c r="AE40">
        <f>'IDT-1'!C40</f>
        <v>0</v>
      </c>
      <c r="AF40" s="26"/>
      <c r="AG40">
        <f t="shared" si="2"/>
        <v>735.38462436257498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-32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6.9355126300148582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519.59142027721794</v>
      </c>
      <c r="P41" s="77">
        <v>68.31</v>
      </c>
      <c r="Q41" s="77">
        <v>22.139999999999997</v>
      </c>
      <c r="R41" s="80">
        <v>26.3</v>
      </c>
      <c r="S41" s="80">
        <v>0</v>
      </c>
      <c r="T41" s="78">
        <f>SUMPRODUCT(LTA!F41:AJ41,LTA!F$101:AJ$101,LTA!F$104:AJ$104)</f>
        <v>155.11000000000001</v>
      </c>
      <c r="U41" s="78">
        <f>SUMPRODUCT(LTA!F41:AJ41,LTA!F$102:AJ$102,LTA!F$104:AJ$104)</f>
        <v>108.1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-141</v>
      </c>
      <c r="AA41" s="117">
        <f>STOA!I41</f>
        <v>69.61</v>
      </c>
      <c r="AB41" s="117">
        <f>-STOA!O41</f>
        <v>-10</v>
      </c>
      <c r="AC41">
        <f t="shared" si="0"/>
        <v>10.543039339333447</v>
      </c>
      <c r="AD41">
        <f t="shared" si="1"/>
        <v>757.62969356789938</v>
      </c>
      <c r="AE41">
        <f>'IDT-1'!C41</f>
        <v>0</v>
      </c>
      <c r="AF41" s="26"/>
      <c r="AG41">
        <f t="shared" si="2"/>
        <v>757.62969356789938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-63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6.9355126300148582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516.14242869921782</v>
      </c>
      <c r="P42" s="77">
        <v>68.31</v>
      </c>
      <c r="Q42" s="77">
        <v>22.139999999999997</v>
      </c>
      <c r="R42" s="80">
        <v>26.3</v>
      </c>
      <c r="S42" s="80">
        <v>0</v>
      </c>
      <c r="T42" s="78">
        <f>SUMPRODUCT(LTA!F42:AJ42,LTA!F$101:AJ$101,LTA!F$104:AJ$104)</f>
        <v>163.60999999999999</v>
      </c>
      <c r="U42" s="78">
        <f>SUMPRODUCT(LTA!F42:AJ42,LTA!F$102:AJ$102,LTA!F$104:AJ$104)</f>
        <v>108.1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-141</v>
      </c>
      <c r="AA42" s="117">
        <f>STOA!I42</f>
        <v>75.91</v>
      </c>
      <c r="AB42" s="117">
        <f>-STOA!O42</f>
        <v>-10</v>
      </c>
      <c r="AC42">
        <f t="shared" si="0"/>
        <v>10.651806340969243</v>
      </c>
      <c r="AD42">
        <f t="shared" si="1"/>
        <v>767.87193498826355</v>
      </c>
      <c r="AE42">
        <f>'IDT-1'!C42</f>
        <v>0</v>
      </c>
      <c r="AF42" s="26"/>
      <c r="AG42">
        <f t="shared" si="2"/>
        <v>767.87193498826355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-64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18.708194364577341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504.33551142096258</v>
      </c>
      <c r="P43" s="77">
        <v>68.31</v>
      </c>
      <c r="Q43" s="77">
        <v>9.34</v>
      </c>
      <c r="R43" s="80">
        <v>26.3</v>
      </c>
      <c r="S43" s="80">
        <v>0</v>
      </c>
      <c r="T43" s="78">
        <f>SUMPRODUCT(LTA!F43:AJ43,LTA!F$101:AJ$101,LTA!F$104:AJ$104)</f>
        <v>169.00000000000003</v>
      </c>
      <c r="U43" s="78">
        <f>SUMPRODUCT(LTA!F43:AJ43,LTA!F$102:AJ$102,LTA!F$104:AJ$104)</f>
        <v>108.1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-85</v>
      </c>
      <c r="AA43" s="117">
        <f>STOA!I43</f>
        <v>78.91</v>
      </c>
      <c r="AB43" s="117">
        <f>-STOA!O43</f>
        <v>-48.5</v>
      </c>
      <c r="AC43">
        <f t="shared" si="0"/>
        <v>10.377426688846569</v>
      </c>
      <c r="AD43">
        <f t="shared" si="1"/>
        <v>790.20207909669341</v>
      </c>
      <c r="AE43">
        <f>'IDT-1'!C43</f>
        <v>0</v>
      </c>
      <c r="AF43" s="26"/>
      <c r="AG43">
        <f t="shared" si="2"/>
        <v>790.20207909669341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18.708194364577341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504.33589818735624</v>
      </c>
      <c r="P44" s="77">
        <v>68.31</v>
      </c>
      <c r="Q44" s="77">
        <v>9.34</v>
      </c>
      <c r="R44" s="80">
        <v>26.3</v>
      </c>
      <c r="S44" s="80">
        <v>0</v>
      </c>
      <c r="T44" s="78">
        <f>SUMPRODUCT(LTA!F44:AJ44,LTA!F$101:AJ$101,LTA!F$104:AJ$104)</f>
        <v>172.22</v>
      </c>
      <c r="U44" s="78">
        <f>SUMPRODUCT(LTA!F44:AJ44,LTA!F$102:AJ$102,LTA!F$104:AJ$104)</f>
        <v>108.11999999999999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-70</v>
      </c>
      <c r="AA44" s="117">
        <f>STOA!I44</f>
        <v>83.11</v>
      </c>
      <c r="AB44" s="117">
        <f>-STOA!O44</f>
        <v>-48.5</v>
      </c>
      <c r="AC44">
        <f t="shared" si="0"/>
        <v>10.380755199735466</v>
      </c>
      <c r="AD44">
        <f t="shared" si="1"/>
        <v>804.63913735219808</v>
      </c>
      <c r="AE44">
        <f>'IDT-1'!C44</f>
        <v>0</v>
      </c>
      <c r="AF44" s="26"/>
      <c r="AG44">
        <f t="shared" si="2"/>
        <v>804.63913735219808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-63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6.9355126300148582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497.62147657165769</v>
      </c>
      <c r="P45" s="77">
        <v>68.31</v>
      </c>
      <c r="Q45" s="77">
        <v>9.3699999999999992</v>
      </c>
      <c r="R45" s="80">
        <v>26.3</v>
      </c>
      <c r="S45" s="80">
        <v>0</v>
      </c>
      <c r="T45" s="78">
        <f>SUMPRODUCT(LTA!F45:AJ45,LTA!F$101:AJ$101,LTA!F$104:AJ$104)</f>
        <v>171.85000000000002</v>
      </c>
      <c r="U45" s="78">
        <f>SUMPRODUCT(LTA!F45:AJ45,LTA!F$102:AJ$102,LTA!F$104:AJ$104)</f>
        <v>108.11999999999999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-60</v>
      </c>
      <c r="AA45" s="117">
        <f>STOA!I45</f>
        <v>85.509999999999991</v>
      </c>
      <c r="AB45" s="117">
        <f>-STOA!O45</f>
        <v>-48.5</v>
      </c>
      <c r="AC45">
        <f t="shared" si="0"/>
        <v>9.7212652939658408</v>
      </c>
      <c r="AD45">
        <f t="shared" si="1"/>
        <v>846.87152390770666</v>
      </c>
      <c r="AE45">
        <f>'IDT-1'!C45</f>
        <v>0</v>
      </c>
      <c r="AF45" s="26"/>
      <c r="AG45">
        <f t="shared" si="2"/>
        <v>846.87152390770666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6.9355126300148582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496.60793157939344</v>
      </c>
      <c r="P46" s="77">
        <v>68.31</v>
      </c>
      <c r="Q46" s="77">
        <v>9.3699999999999992</v>
      </c>
      <c r="R46" s="80">
        <v>26.3</v>
      </c>
      <c r="S46" s="80">
        <v>0</v>
      </c>
      <c r="T46" s="78">
        <f>SUMPRODUCT(LTA!F46:AJ46,LTA!F$101:AJ$101,LTA!F$104:AJ$104)</f>
        <v>171.50999999999996</v>
      </c>
      <c r="U46" s="78">
        <f>SUMPRODUCT(LTA!F46:AJ46,LTA!F$102:AJ$102,LTA!F$104:AJ$104)</f>
        <v>108.14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-50</v>
      </c>
      <c r="AA46" s="117">
        <f>STOA!I46</f>
        <v>89.41</v>
      </c>
      <c r="AB46" s="117">
        <f>-STOA!O46</f>
        <v>-48.5</v>
      </c>
      <c r="AC46">
        <f t="shared" si="0"/>
        <v>9.6550688228119625</v>
      </c>
      <c r="AD46">
        <f t="shared" si="1"/>
        <v>859.50417538659633</v>
      </c>
      <c r="AE46">
        <f>'IDT-1'!C46</f>
        <v>0</v>
      </c>
      <c r="AF46" s="26"/>
      <c r="AG46">
        <f t="shared" si="2"/>
        <v>859.50417538659633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6.9355126300148582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496.93846338690156</v>
      </c>
      <c r="P47" s="77">
        <v>59.3</v>
      </c>
      <c r="Q47" s="77">
        <v>9.3699999999999992</v>
      </c>
      <c r="R47" s="80">
        <v>26.3</v>
      </c>
      <c r="S47" s="80">
        <v>0</v>
      </c>
      <c r="T47" s="78">
        <f>SUMPRODUCT(LTA!F47:AJ47,LTA!F$101:AJ$101,LTA!F$104:AJ$104)</f>
        <v>166.82999999999998</v>
      </c>
      <c r="U47" s="78">
        <f>SUMPRODUCT(LTA!F47:AJ47,LTA!F$102:AJ$102,LTA!F$104:AJ$104)</f>
        <v>64.900000000000006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-40</v>
      </c>
      <c r="AA47" s="117">
        <f>STOA!I47</f>
        <v>89.41</v>
      </c>
      <c r="AB47" s="117">
        <f>-STOA!O47</f>
        <v>-48.5</v>
      </c>
      <c r="AC47">
        <f t="shared" si="0"/>
        <v>8.9350403146631496</v>
      </c>
      <c r="AD47">
        <f t="shared" si="1"/>
        <v>828.62473570225302</v>
      </c>
      <c r="AE47">
        <f>'IDT-1'!C47</f>
        <v>0</v>
      </c>
      <c r="AF47" s="26"/>
      <c r="AG47">
        <f t="shared" si="2"/>
        <v>828.62473570225302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18.708194364577341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496.94700698154031</v>
      </c>
      <c r="P48" s="77">
        <v>57.62</v>
      </c>
      <c r="Q48" s="77">
        <v>9.3699999999999992</v>
      </c>
      <c r="R48" s="80">
        <v>26.3</v>
      </c>
      <c r="S48" s="80">
        <v>0</v>
      </c>
      <c r="T48" s="78">
        <f>SUMPRODUCT(LTA!F48:AJ48,LTA!F$101:AJ$101,LTA!F$104:AJ$104)</f>
        <v>166.52999999999997</v>
      </c>
      <c r="U48" s="78">
        <f>SUMPRODUCT(LTA!F48:AJ48,LTA!F$102:AJ$102,LTA!F$104:AJ$104)</f>
        <v>64.91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-35</v>
      </c>
      <c r="AA48" s="117">
        <f>STOA!I48</f>
        <v>89.41</v>
      </c>
      <c r="AB48" s="117">
        <f>-STOA!O48</f>
        <v>-48.5</v>
      </c>
      <c r="AC48">
        <f t="shared" si="0"/>
        <v>8.9769884599491441</v>
      </c>
      <c r="AD48">
        <f t="shared" si="1"/>
        <v>843.39401288616841</v>
      </c>
      <c r="AE48">
        <f>'IDT-1'!C48</f>
        <v>0</v>
      </c>
      <c r="AF48" s="26"/>
      <c r="AG48">
        <f t="shared" si="2"/>
        <v>843.39401288616841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6.9355126300148582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495.32197815863822</v>
      </c>
      <c r="P49" s="77">
        <v>68.310000000000016</v>
      </c>
      <c r="Q49" s="77">
        <v>9.3916946399566879</v>
      </c>
      <c r="R49" s="80">
        <v>26.3</v>
      </c>
      <c r="S49" s="80">
        <v>0</v>
      </c>
      <c r="T49" s="78">
        <f>SUMPRODUCT(LTA!F49:AJ49,LTA!F$101:AJ$101,LTA!F$104:AJ$104)</f>
        <v>165.65</v>
      </c>
      <c r="U49" s="78">
        <f>SUMPRODUCT(LTA!F49:AJ49,LTA!F$102:AJ$102,LTA!F$104:AJ$104)</f>
        <v>65.22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-30</v>
      </c>
      <c r="AA49" s="117">
        <f>STOA!I49</f>
        <v>89.41</v>
      </c>
      <c r="AB49" s="117">
        <f>-STOA!O49</f>
        <v>-48.5</v>
      </c>
      <c r="AC49">
        <f t="shared" si="0"/>
        <v>9.2441528822640979</v>
      </c>
      <c r="AD49">
        <f t="shared" si="1"/>
        <v>883.53083254634555</v>
      </c>
      <c r="AE49">
        <f>'IDT-1'!C49</f>
        <v>0</v>
      </c>
      <c r="AF49" s="26"/>
      <c r="AG49">
        <f t="shared" si="2"/>
        <v>883.53083254634555</v>
      </c>
      <c r="AI49" s="75">
        <f>PXIL!I49</f>
        <v>0</v>
      </c>
      <c r="AJ49" s="75">
        <f>PXIL!O49</f>
        <v>0</v>
      </c>
      <c r="AK49" s="75">
        <f>RTM_IEX!I49</f>
        <v>38.659999999999997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6.9355126300148582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498.75778180263825</v>
      </c>
      <c r="P50" s="77">
        <v>68.310000000000016</v>
      </c>
      <c r="Q50" s="77">
        <v>9.3916946399566879</v>
      </c>
      <c r="R50" s="80">
        <v>26.3</v>
      </c>
      <c r="S50" s="80">
        <v>0</v>
      </c>
      <c r="T50" s="78">
        <f>SUMPRODUCT(LTA!F50:AJ50,LTA!F$101:AJ$101,LTA!F$104:AJ$104)</f>
        <v>164.73</v>
      </c>
      <c r="U50" s="78">
        <f>SUMPRODUCT(LTA!F50:AJ50,LTA!F$102:AJ$102,LTA!F$104:AJ$104)</f>
        <v>65.23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-25</v>
      </c>
      <c r="AA50" s="117">
        <f>STOA!I50</f>
        <v>89.41</v>
      </c>
      <c r="AB50" s="117">
        <f>-STOA!O50</f>
        <v>-48.5</v>
      </c>
      <c r="AC50">
        <f t="shared" si="0"/>
        <v>9.2219013167203236</v>
      </c>
      <c r="AD50">
        <f t="shared" si="1"/>
        <v>891.06888775588948</v>
      </c>
      <c r="AE50">
        <f>'IDT-1'!C50</f>
        <v>0</v>
      </c>
      <c r="AF50" s="26"/>
      <c r="AG50">
        <f t="shared" si="2"/>
        <v>891.06888775588948</v>
      </c>
      <c r="AI50" s="75">
        <f>PXIL!I50</f>
        <v>0</v>
      </c>
      <c r="AJ50" s="75">
        <f>PXIL!O50</f>
        <v>0</v>
      </c>
      <c r="AK50" s="75">
        <f>RTM_IEX!I50</f>
        <v>38.65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6.9355126300148582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506.20990462528061</v>
      </c>
      <c r="P51" s="77">
        <v>68.310000000000016</v>
      </c>
      <c r="Q51" s="77">
        <v>9.3916946399566879</v>
      </c>
      <c r="R51" s="80">
        <v>26.3</v>
      </c>
      <c r="S51" s="80">
        <v>0</v>
      </c>
      <c r="T51" s="78">
        <f>SUMPRODUCT(LTA!F51:AJ51,LTA!F$101:AJ$101,LTA!F$104:AJ$104)</f>
        <v>165</v>
      </c>
      <c r="U51" s="78">
        <f>SUMPRODUCT(LTA!F51:AJ51,LTA!F$102:AJ$102,LTA!F$104:AJ$104)</f>
        <v>65.239999999999995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-20</v>
      </c>
      <c r="AA51" s="117">
        <f>STOA!I51</f>
        <v>89.41</v>
      </c>
      <c r="AB51" s="117">
        <f>-STOA!O51</f>
        <v>-48.5</v>
      </c>
      <c r="AC51">
        <f t="shared" si="0"/>
        <v>9.3307373599485999</v>
      </c>
      <c r="AD51">
        <f t="shared" si="1"/>
        <v>913.37217453530366</v>
      </c>
      <c r="AE51">
        <f>'IDT-1'!C51</f>
        <v>0</v>
      </c>
      <c r="AF51" s="26"/>
      <c r="AG51">
        <f t="shared" si="2"/>
        <v>913.37217453530366</v>
      </c>
      <c r="AI51" s="75">
        <f>PXIL!I51</f>
        <v>0</v>
      </c>
      <c r="AJ51" s="75">
        <f>PXIL!O51</f>
        <v>0</v>
      </c>
      <c r="AK51" s="75">
        <f>RTM_IEX!I51</f>
        <v>48.33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6.9318941927637576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506.20990462528061</v>
      </c>
      <c r="P52" s="77">
        <v>68.310000000000016</v>
      </c>
      <c r="Q52" s="77">
        <v>9.3916946399566879</v>
      </c>
      <c r="R52" s="80">
        <v>26.3</v>
      </c>
      <c r="S52" s="80">
        <v>0</v>
      </c>
      <c r="T52" s="78">
        <f>SUMPRODUCT(LTA!F52:AJ52,LTA!F$101:AJ$101,LTA!F$104:AJ$104)</f>
        <v>164.47</v>
      </c>
      <c r="U52" s="78">
        <f>SUMPRODUCT(LTA!F52:AJ52,LTA!F$102:AJ$102,LTA!F$104:AJ$104)</f>
        <v>65.25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-20</v>
      </c>
      <c r="AA52" s="117">
        <f>STOA!I52</f>
        <v>89.41</v>
      </c>
      <c r="AB52" s="117">
        <f>-STOA!O52</f>
        <v>-48.5</v>
      </c>
      <c r="AC52">
        <f t="shared" si="0"/>
        <v>9.3260415177007889</v>
      </c>
      <c r="AD52">
        <f t="shared" si="1"/>
        <v>912.84325194030032</v>
      </c>
      <c r="AE52">
        <f>'IDT-1'!C52</f>
        <v>0</v>
      </c>
      <c r="AF52" s="26"/>
      <c r="AG52">
        <f t="shared" si="2"/>
        <v>912.84325194030032</v>
      </c>
      <c r="AI52" s="75">
        <f>PXIL!I52</f>
        <v>0</v>
      </c>
      <c r="AJ52" s="75">
        <f>PXIL!O52</f>
        <v>0</v>
      </c>
      <c r="AK52" s="75">
        <f>RTM_IEX!I52</f>
        <v>48.32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6.9318941927637576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513.35332338231763</v>
      </c>
      <c r="P53" s="77">
        <v>68.310000000000016</v>
      </c>
      <c r="Q53" s="77">
        <v>9.4417021276595747</v>
      </c>
      <c r="R53" s="80">
        <v>26.3</v>
      </c>
      <c r="S53" s="80">
        <v>0</v>
      </c>
      <c r="T53" s="78">
        <f>SUMPRODUCT(LTA!F53:AJ53,LTA!F$101:AJ$101,LTA!F$104:AJ$104)</f>
        <v>166.88000000000002</v>
      </c>
      <c r="U53" s="78">
        <f>SUMPRODUCT(LTA!F53:AJ53,LTA!F$102:AJ$102,LTA!F$104:AJ$104)</f>
        <v>65.260000000000005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-30</v>
      </c>
      <c r="AA53" s="117">
        <f>STOA!I53</f>
        <v>89.41</v>
      </c>
      <c r="AB53" s="117">
        <f>-STOA!O53</f>
        <v>-48.5</v>
      </c>
      <c r="AC53">
        <f t="shared" si="0"/>
        <v>9.4569169438764522</v>
      </c>
      <c r="AD53">
        <f t="shared" si="1"/>
        <v>907.49580275886456</v>
      </c>
      <c r="AE53">
        <f>'IDT-1'!C53</f>
        <v>0</v>
      </c>
      <c r="AF53" s="26"/>
      <c r="AG53">
        <f t="shared" si="2"/>
        <v>907.49580275886456</v>
      </c>
      <c r="AI53" s="75">
        <f>PXIL!I53</f>
        <v>0</v>
      </c>
      <c r="AJ53" s="75">
        <f>PXIL!O53</f>
        <v>0</v>
      </c>
      <c r="AK53" s="75">
        <f>RTM_IEX!I53</f>
        <v>43.49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6.9318941927637576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513.35332338231763</v>
      </c>
      <c r="P54" s="77">
        <v>68.310000000000016</v>
      </c>
      <c r="Q54" s="77">
        <v>9.4417021276595747</v>
      </c>
      <c r="R54" s="80">
        <v>26.3</v>
      </c>
      <c r="S54" s="80">
        <v>0</v>
      </c>
      <c r="T54" s="78">
        <f>SUMPRODUCT(LTA!F54:AJ54,LTA!F$101:AJ$101,LTA!F$104:AJ$104)</f>
        <v>168.91</v>
      </c>
      <c r="U54" s="78">
        <f>SUMPRODUCT(LTA!F54:AJ54,LTA!F$102:AJ$102,LTA!F$104:AJ$104)</f>
        <v>65.260000000000005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-35</v>
      </c>
      <c r="AA54" s="117">
        <f>STOA!I54</f>
        <v>89.41</v>
      </c>
      <c r="AB54" s="117">
        <f>-STOA!O54</f>
        <v>-48.5</v>
      </c>
      <c r="AC54">
        <f t="shared" si="0"/>
        <v>9.4766675814874297</v>
      </c>
      <c r="AD54">
        <f t="shared" si="1"/>
        <v>899.67605212125352</v>
      </c>
      <c r="AE54">
        <f>'IDT-1'!C54</f>
        <v>0</v>
      </c>
      <c r="AF54" s="26"/>
      <c r="AG54">
        <f t="shared" si="2"/>
        <v>899.67605212125352</v>
      </c>
      <c r="AI54" s="75">
        <f>PXIL!I54</f>
        <v>0</v>
      </c>
      <c r="AJ54" s="75">
        <f>PXIL!O54</f>
        <v>0</v>
      </c>
      <c r="AK54" s="75">
        <f>RTM_IEX!I54</f>
        <v>38.659999999999997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6.9318941927637576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513.08231678231755</v>
      </c>
      <c r="P55" s="77">
        <v>68.310000000000016</v>
      </c>
      <c r="Q55" s="77">
        <v>9.4417021276595747</v>
      </c>
      <c r="R55" s="80">
        <v>26.3</v>
      </c>
      <c r="S55" s="80">
        <v>0</v>
      </c>
      <c r="T55" s="78">
        <f>SUMPRODUCT(LTA!F55:AJ55,LTA!F$101:AJ$101,LTA!F$104:AJ$104)</f>
        <v>170.08999999999997</v>
      </c>
      <c r="U55" s="78">
        <f>SUMPRODUCT(LTA!F55:AJ55,LTA!F$102:AJ$102,LTA!F$104:AJ$104)</f>
        <v>94.28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-60</v>
      </c>
      <c r="AA55" s="117">
        <f>STOA!I55</f>
        <v>89.41</v>
      </c>
      <c r="AB55" s="117">
        <f>-STOA!O55</f>
        <v>-48.5</v>
      </c>
      <c r="AC55">
        <f t="shared" si="0"/>
        <v>9.6750566765954851</v>
      </c>
      <c r="AD55">
        <f t="shared" si="1"/>
        <v>859.74665642614548</v>
      </c>
      <c r="AE55">
        <f>'IDT-1'!C55</f>
        <v>0</v>
      </c>
      <c r="AF55" s="26"/>
      <c r="AG55">
        <f t="shared" si="2"/>
        <v>859.74665642614548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6.9318941927637576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513.08231678231755</v>
      </c>
      <c r="P56" s="77">
        <v>68.310000000000016</v>
      </c>
      <c r="Q56" s="77">
        <v>9.4417021276595747</v>
      </c>
      <c r="R56" s="80">
        <v>26.3</v>
      </c>
      <c r="S56" s="80">
        <v>0</v>
      </c>
      <c r="T56" s="78">
        <f>SUMPRODUCT(LTA!F56:AJ56,LTA!F$101:AJ$101,LTA!F$104:AJ$104)</f>
        <v>172.23999999999998</v>
      </c>
      <c r="U56" s="78">
        <f>SUMPRODUCT(LTA!F56:AJ56,LTA!F$102:AJ$102,LTA!F$104:AJ$104)</f>
        <v>108.3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-70</v>
      </c>
      <c r="AA56" s="117">
        <f>STOA!I56</f>
        <v>89.41</v>
      </c>
      <c r="AB56" s="117">
        <f>-STOA!O56</f>
        <v>-48.5</v>
      </c>
      <c r="AC56">
        <f t="shared" si="0"/>
        <v>10.101452757305735</v>
      </c>
      <c r="AD56">
        <f t="shared" si="1"/>
        <v>843.4902603454351</v>
      </c>
      <c r="AE56">
        <f>'IDT-1'!C56</f>
        <v>0</v>
      </c>
      <c r="AF56" s="26"/>
      <c r="AG56">
        <f t="shared" si="2"/>
        <v>843.4902603454351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-28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6.9389712292938102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505.84826860752537</v>
      </c>
      <c r="P57" s="77">
        <v>68.310000000000016</v>
      </c>
      <c r="Q57" s="77">
        <v>9.4417021276595747</v>
      </c>
      <c r="R57" s="80">
        <v>26.3</v>
      </c>
      <c r="S57" s="80">
        <v>0</v>
      </c>
      <c r="T57" s="78">
        <f>SUMPRODUCT(LTA!F57:AJ57,LTA!F$101:AJ$101,LTA!F$104:AJ$104)</f>
        <v>171.48</v>
      </c>
      <c r="U57" s="78">
        <f>SUMPRODUCT(LTA!F57:AJ57,LTA!F$102:AJ$102,LTA!F$104:AJ$104)</f>
        <v>108.21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-75</v>
      </c>
      <c r="AA57" s="117">
        <f>STOA!I57</f>
        <v>89.41</v>
      </c>
      <c r="AB57" s="117">
        <f>-STOA!O57</f>
        <v>-48.5</v>
      </c>
      <c r="AC57">
        <f t="shared" si="0"/>
        <v>10.128034814033178</v>
      </c>
      <c r="AD57">
        <f t="shared" si="1"/>
        <v>824.38670715044566</v>
      </c>
      <c r="AE57">
        <f>'IDT-1'!C57</f>
        <v>0</v>
      </c>
      <c r="AF57" s="26"/>
      <c r="AG57">
        <f t="shared" si="2"/>
        <v>824.38670715044566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-34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6.9389712292938102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505.84826860752537</v>
      </c>
      <c r="P58" s="77">
        <v>68.310000000000016</v>
      </c>
      <c r="Q58" s="77">
        <v>9.4417021276595747</v>
      </c>
      <c r="R58" s="80">
        <v>26.3</v>
      </c>
      <c r="S58" s="80">
        <v>0</v>
      </c>
      <c r="T58" s="78">
        <f>SUMPRODUCT(LTA!F58:AJ58,LTA!F$101:AJ$101,LTA!F$104:AJ$104)</f>
        <v>170.85</v>
      </c>
      <c r="U58" s="78">
        <f>SUMPRODUCT(LTA!F58:AJ58,LTA!F$102:AJ$102,LTA!F$104:AJ$104)</f>
        <v>108.24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-75</v>
      </c>
      <c r="AA58" s="117">
        <f>STOA!I58</f>
        <v>89.41</v>
      </c>
      <c r="AB58" s="117">
        <f>-STOA!O58</f>
        <v>-48.5</v>
      </c>
      <c r="AC58">
        <f t="shared" si="0"/>
        <v>10.131632941555372</v>
      </c>
      <c r="AD58">
        <f t="shared" si="1"/>
        <v>822.78310902292344</v>
      </c>
      <c r="AE58">
        <f>'IDT-1'!C58</f>
        <v>0</v>
      </c>
      <c r="AF58" s="26"/>
      <c r="AG58">
        <f t="shared" si="2"/>
        <v>822.78310902292344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19.012248322147649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488.42857406914902</v>
      </c>
      <c r="P59" s="77">
        <v>68.310000000000016</v>
      </c>
      <c r="Q59" s="77">
        <v>9.4428930432117699</v>
      </c>
      <c r="R59" s="80">
        <v>26.3</v>
      </c>
      <c r="S59" s="80">
        <v>0</v>
      </c>
      <c r="T59" s="78">
        <f>SUMPRODUCT(LTA!F59:AJ59,LTA!F$101:AJ$101,LTA!F$104:AJ$104)</f>
        <v>173.67000000000002</v>
      </c>
      <c r="U59" s="78">
        <f>SUMPRODUCT(LTA!F59:AJ59,LTA!F$102:AJ$102,LTA!F$104:AJ$104)</f>
        <v>79.31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-70</v>
      </c>
      <c r="AA59" s="117">
        <f>STOA!I59</f>
        <v>89.41</v>
      </c>
      <c r="AB59" s="117">
        <f>-STOA!O59</f>
        <v>-48.5</v>
      </c>
      <c r="AC59">
        <f t="shared" si="0"/>
        <v>9.6417518875589447</v>
      </c>
      <c r="AD59">
        <f t="shared" si="1"/>
        <v>815.81776354694955</v>
      </c>
      <c r="AE59">
        <f>'IDT-1'!C59</f>
        <v>0</v>
      </c>
      <c r="AF59" s="26"/>
      <c r="AG59">
        <f t="shared" si="2"/>
        <v>815.81776354694955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-16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19.012248322147649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488.42857406914902</v>
      </c>
      <c r="P60" s="77">
        <v>68.310000000000016</v>
      </c>
      <c r="Q60" s="77">
        <v>9.4428930432117699</v>
      </c>
      <c r="R60" s="80">
        <v>26.3</v>
      </c>
      <c r="S60" s="80">
        <v>0</v>
      </c>
      <c r="T60" s="78">
        <f>SUMPRODUCT(LTA!F60:AJ60,LTA!F$101:AJ$101,LTA!F$104:AJ$104)</f>
        <v>172.76</v>
      </c>
      <c r="U60" s="78">
        <f>SUMPRODUCT(LTA!F60:AJ60,LTA!F$102:AJ$102,LTA!F$104:AJ$104)</f>
        <v>67.28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-65</v>
      </c>
      <c r="AA60" s="117">
        <f>STOA!I60</f>
        <v>88.509999999999991</v>
      </c>
      <c r="AB60" s="117">
        <f>-STOA!O60</f>
        <v>-48.5</v>
      </c>
      <c r="AC60">
        <f t="shared" si="0"/>
        <v>9.511081760036749</v>
      </c>
      <c r="AD60">
        <f t="shared" si="1"/>
        <v>803.10843367447171</v>
      </c>
      <c r="AE60">
        <f>'IDT-1'!C60</f>
        <v>0</v>
      </c>
      <c r="AF60" s="26"/>
      <c r="AG60">
        <f t="shared" si="2"/>
        <v>803.10843367447171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18.404706927175845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491.02833377466402</v>
      </c>
      <c r="P61" s="77">
        <v>68.310000000000016</v>
      </c>
      <c r="Q61" s="77">
        <v>9.4428930432117699</v>
      </c>
      <c r="R61" s="80">
        <v>26.3</v>
      </c>
      <c r="S61" s="80">
        <v>0</v>
      </c>
      <c r="T61" s="78">
        <f>SUMPRODUCT(LTA!F61:AJ61,LTA!F$101:AJ$101,LTA!F$104:AJ$104)</f>
        <v>169.45</v>
      </c>
      <c r="U61" s="78">
        <f>SUMPRODUCT(LTA!F61:AJ61,LTA!F$102:AJ$102,LTA!F$104:AJ$104)</f>
        <v>67.31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-60</v>
      </c>
      <c r="AA61" s="117">
        <f>STOA!I61</f>
        <v>87.91</v>
      </c>
      <c r="AB61" s="117">
        <f>-STOA!O61</f>
        <v>-48.5</v>
      </c>
      <c r="AC61">
        <f t="shared" si="0"/>
        <v>9.272516093114648</v>
      </c>
      <c r="AD61">
        <f t="shared" si="1"/>
        <v>826.45921765193702</v>
      </c>
      <c r="AE61">
        <f>'IDT-1'!C61</f>
        <v>0</v>
      </c>
      <c r="AF61" s="26"/>
      <c r="AG61">
        <f t="shared" si="2"/>
        <v>826.45921765193702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18.404706927175845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492.22549243466403</v>
      </c>
      <c r="P62" s="77">
        <v>68.310000000000016</v>
      </c>
      <c r="Q62" s="77">
        <v>9.4428930432117699</v>
      </c>
      <c r="R62" s="80">
        <v>26.3</v>
      </c>
      <c r="S62" s="80">
        <v>0</v>
      </c>
      <c r="T62" s="78">
        <f>SUMPRODUCT(LTA!F62:AJ62,LTA!F$101:AJ$101,LTA!F$104:AJ$104)</f>
        <v>166.35000000000002</v>
      </c>
      <c r="U62" s="78">
        <f>SUMPRODUCT(LTA!F62:AJ62,LTA!F$102:AJ$102,LTA!F$104:AJ$104)</f>
        <v>67.37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-60</v>
      </c>
      <c r="AA62" s="117">
        <f>STOA!I62</f>
        <v>86.41</v>
      </c>
      <c r="AB62" s="117">
        <f>-STOA!O62</f>
        <v>-48.5</v>
      </c>
      <c r="AC62">
        <f t="shared" si="0"/>
        <v>9.2430990893226479</v>
      </c>
      <c r="AD62">
        <f t="shared" si="1"/>
        <v>823.14579331572907</v>
      </c>
      <c r="AE62">
        <f>'IDT-1'!C62</f>
        <v>0</v>
      </c>
      <c r="AF62" s="26"/>
      <c r="AG62">
        <f t="shared" si="2"/>
        <v>823.14579331572907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18.404706927175845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496.26146701203879</v>
      </c>
      <c r="P63" s="77">
        <v>68.310000000000016</v>
      </c>
      <c r="Q63" s="77">
        <v>9.5970597243491582</v>
      </c>
      <c r="R63" s="80">
        <v>26.3</v>
      </c>
      <c r="S63" s="80">
        <v>0</v>
      </c>
      <c r="T63" s="78">
        <f>SUMPRODUCT(LTA!F63:AJ63,LTA!F$101:AJ$101,LTA!F$104:AJ$104)</f>
        <v>163.72</v>
      </c>
      <c r="U63" s="78">
        <f>SUMPRODUCT(LTA!F63:AJ63,LTA!F$102:AJ$102,LTA!F$104:AJ$104)</f>
        <v>67.680000000000007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-55</v>
      </c>
      <c r="AA63" s="117">
        <f>STOA!I63</f>
        <v>81.31</v>
      </c>
      <c r="AB63" s="117">
        <f>-STOA!O63</f>
        <v>-48.5</v>
      </c>
      <c r="AC63">
        <f t="shared" si="0"/>
        <v>9.2552936947865767</v>
      </c>
      <c r="AD63">
        <f t="shared" si="1"/>
        <v>834.56373996877721</v>
      </c>
      <c r="AE63">
        <f>'IDT-1'!C63</f>
        <v>0</v>
      </c>
      <c r="AF63" s="26"/>
      <c r="AG63">
        <f t="shared" si="2"/>
        <v>834.56373996877721</v>
      </c>
      <c r="AI63" s="75">
        <f>PXIL!I63</f>
        <v>0</v>
      </c>
      <c r="AJ63" s="75">
        <f>PXIL!O63</f>
        <v>0</v>
      </c>
      <c r="AK63" s="75">
        <f>RTM_IEX!I63</f>
        <v>9.66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18.404706927175845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499.78993443303881</v>
      </c>
      <c r="P64" s="77">
        <v>68.310000000000016</v>
      </c>
      <c r="Q64" s="77">
        <v>9.5970597243491582</v>
      </c>
      <c r="R64" s="80">
        <v>26.3</v>
      </c>
      <c r="S64" s="80">
        <v>0</v>
      </c>
      <c r="T64" s="78">
        <f>SUMPRODUCT(LTA!F64:AJ64,LTA!F$101:AJ$101,LTA!F$104:AJ$104)</f>
        <v>160.05000000000001</v>
      </c>
      <c r="U64" s="78">
        <f>SUMPRODUCT(LTA!F64:AJ64,LTA!F$102:AJ$102,LTA!F$104:AJ$104)</f>
        <v>78.069999999999993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-55</v>
      </c>
      <c r="AA64" s="117">
        <f>STOA!I64</f>
        <v>77.41</v>
      </c>
      <c r="AB64" s="117">
        <f>-STOA!O64</f>
        <v>-48.5</v>
      </c>
      <c r="AC64">
        <f t="shared" si="0"/>
        <v>9.311160208091378</v>
      </c>
      <c r="AD64">
        <f t="shared" si="1"/>
        <v>840.85634087647247</v>
      </c>
      <c r="AE64">
        <f>'IDT-1'!C64</f>
        <v>0</v>
      </c>
      <c r="AF64" s="26"/>
      <c r="AG64">
        <f t="shared" si="2"/>
        <v>840.85634087647247</v>
      </c>
      <c r="AI64" s="75">
        <f>PXIL!I64</f>
        <v>0</v>
      </c>
      <c r="AJ64" s="75">
        <f>PXIL!O64</f>
        <v>0</v>
      </c>
      <c r="AK64" s="75">
        <f>RTM_IEX!I64</f>
        <v>9.66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6.9318941927637576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499.36897507560616</v>
      </c>
      <c r="P65" s="77">
        <v>70.679999999999993</v>
      </c>
      <c r="Q65" s="77">
        <v>9.4428930432117699</v>
      </c>
      <c r="R65" s="80">
        <v>26.3</v>
      </c>
      <c r="S65" s="80">
        <v>0</v>
      </c>
      <c r="T65" s="78">
        <f>SUMPRODUCT(LTA!F65:AJ65,LTA!F$101:AJ$101,LTA!F$104:AJ$104)</f>
        <v>136.49</v>
      </c>
      <c r="U65" s="78">
        <f>SUMPRODUCT(LTA!F65:AJ65,LTA!F$102:AJ$102,LTA!F$104:AJ$104)</f>
        <v>89.67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-55</v>
      </c>
      <c r="AA65" s="117">
        <f>STOA!I65</f>
        <v>74.41</v>
      </c>
      <c r="AB65" s="117">
        <f>-STOA!O65</f>
        <v>-48.5</v>
      </c>
      <c r="AC65">
        <f t="shared" si="0"/>
        <v>9.2560023468891348</v>
      </c>
      <c r="AD65">
        <f t="shared" si="1"/>
        <v>834.64355996469249</v>
      </c>
      <c r="AE65">
        <f>'IDT-1'!C65</f>
        <v>0</v>
      </c>
      <c r="AF65" s="26"/>
      <c r="AG65">
        <f t="shared" si="2"/>
        <v>834.64355996469249</v>
      </c>
      <c r="AI65" s="75">
        <f>PXIL!I65</f>
        <v>0</v>
      </c>
      <c r="AJ65" s="75">
        <f>PXIL!O65</f>
        <v>0</v>
      </c>
      <c r="AK65" s="75">
        <f>RTM_IEX!I65</f>
        <v>28.03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6.9318941927637576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530.12479400829511</v>
      </c>
      <c r="P66" s="77">
        <v>68.31</v>
      </c>
      <c r="Q66" s="77">
        <v>22.114880794701989</v>
      </c>
      <c r="R66" s="80">
        <v>26.3</v>
      </c>
      <c r="S66" s="80">
        <v>0</v>
      </c>
      <c r="T66" s="78">
        <f>SUMPRODUCT(LTA!F66:AJ66,LTA!F$101:AJ$101,LTA!F$104:AJ$104)</f>
        <v>130.9</v>
      </c>
      <c r="U66" s="78">
        <f>SUMPRODUCT(LTA!F66:AJ66,LTA!F$102:AJ$102,LTA!F$104:AJ$104)</f>
        <v>111.16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-71</v>
      </c>
      <c r="AA66" s="117">
        <f>STOA!I66</f>
        <v>70.81</v>
      </c>
      <c r="AB66" s="117">
        <f>-STOA!O66</f>
        <v>-48.5</v>
      </c>
      <c r="AC66">
        <f t="shared" si="0"/>
        <v>9.6742058511982094</v>
      </c>
      <c r="AD66">
        <f t="shared" si="1"/>
        <v>837.55316314456263</v>
      </c>
      <c r="AE66">
        <f>'IDT-1'!C66</f>
        <v>0</v>
      </c>
      <c r="AF66" s="26"/>
      <c r="AG66">
        <f t="shared" si="2"/>
        <v>837.55316314456263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6.9318941927637576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550.56280216821233</v>
      </c>
      <c r="P67" s="77">
        <v>68.31</v>
      </c>
      <c r="Q67" s="77">
        <v>22.114880794701989</v>
      </c>
      <c r="R67" s="80">
        <v>26.3</v>
      </c>
      <c r="S67" s="80">
        <v>0</v>
      </c>
      <c r="T67" s="78">
        <f>SUMPRODUCT(LTA!F67:AJ67,LTA!F$101:AJ$101,LTA!F$104:AJ$104)</f>
        <v>123.95</v>
      </c>
      <c r="U67" s="78">
        <f>SUMPRODUCT(LTA!F67:AJ67,LTA!F$102:AJ$102,LTA!F$104:AJ$104)</f>
        <v>111.99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-61</v>
      </c>
      <c r="AA67" s="117">
        <f>STOA!I67</f>
        <v>63.91</v>
      </c>
      <c r="AB67" s="117">
        <f>-STOA!O67</f>
        <v>-48.5</v>
      </c>
      <c r="AC67">
        <f t="shared" si="0"/>
        <v>9.6862155578723073</v>
      </c>
      <c r="AD67">
        <f t="shared" si="1"/>
        <v>850.95916159780586</v>
      </c>
      <c r="AE67">
        <f>'IDT-1'!C67</f>
        <v>0</v>
      </c>
      <c r="AF67" s="26"/>
      <c r="AG67">
        <f t="shared" si="2"/>
        <v>850.95916159780586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6.9318941927637576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555.27447469341234</v>
      </c>
      <c r="P68" s="77">
        <v>68.31</v>
      </c>
      <c r="Q68" s="77">
        <v>22.114880794701989</v>
      </c>
      <c r="R68" s="80">
        <v>26.3</v>
      </c>
      <c r="S68" s="80">
        <v>0</v>
      </c>
      <c r="T68" s="78">
        <f>SUMPRODUCT(LTA!F68:AJ68,LTA!F$101:AJ$101,LTA!F$104:AJ$104)</f>
        <v>125.67</v>
      </c>
      <c r="U68" s="78">
        <f>SUMPRODUCT(LTA!F68:AJ68,LTA!F$102:AJ$102,LTA!F$104:AJ$104)</f>
        <v>112.49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-87</v>
      </c>
      <c r="AA68" s="117">
        <f>STOA!I68</f>
        <v>59.41</v>
      </c>
      <c r="AB68" s="117">
        <f>-STOA!O68</f>
        <v>-48.5</v>
      </c>
      <c r="AC68">
        <f t="shared" ref="AC68:AC98" si="3">SUMIF(B68:AB68,"&gt;0")*$AC$2-SUMIF(B68:AB68,"&lt;0")*($AC$2/(1-$AC$2))+SUMIF(AI68:AR68,"&gt;0")*$AC$2-SUMIF(AI68:AR68,"&lt;0")*($AC$2/(1-$AC$2))</f>
        <v>10.045288316449193</v>
      </c>
      <c r="AD68">
        <f t="shared" ref="AD68:AD98" si="4">SUM(B68:AB68,AI68:AR68)-AC68</f>
        <v>859.26176136442882</v>
      </c>
      <c r="AE68">
        <f>'IDT-1'!C68</f>
        <v>0</v>
      </c>
      <c r="AF68" s="26"/>
      <c r="AG68">
        <f t="shared" ref="AG68:AG98" si="5">SUM(AD68:AF68)</f>
        <v>859.26176136442882</v>
      </c>
      <c r="AI68" s="75">
        <f>PXIL!I68</f>
        <v>0</v>
      </c>
      <c r="AJ68" s="75">
        <f>PXIL!O68</f>
        <v>0</v>
      </c>
      <c r="AK68" s="75">
        <f>RTM_IEX!I68</f>
        <v>22.23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6.9318941927637576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558.0009249546298</v>
      </c>
      <c r="P69" s="77">
        <v>68.31</v>
      </c>
      <c r="Q69" s="77">
        <v>22.114880794701989</v>
      </c>
      <c r="R69" s="80">
        <v>26.3</v>
      </c>
      <c r="S69" s="80">
        <v>0</v>
      </c>
      <c r="T69" s="78">
        <f>SUMPRODUCT(LTA!F69:AJ69,LTA!F$101:AJ$101,LTA!F$104:AJ$104)</f>
        <v>117.28</v>
      </c>
      <c r="U69" s="78">
        <f>SUMPRODUCT(LTA!F69:AJ69,LTA!F$102:AJ$102,LTA!F$104:AJ$104)</f>
        <v>121.61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-63.21</v>
      </c>
      <c r="AA69" s="117">
        <f>STOA!I69</f>
        <v>52.81</v>
      </c>
      <c r="AB69" s="117">
        <f>-STOA!O69</f>
        <v>-48.5</v>
      </c>
      <c r="AC69">
        <f t="shared" si="3"/>
        <v>9.6703664249948815</v>
      </c>
      <c r="AD69">
        <f t="shared" si="4"/>
        <v>864.82313351710059</v>
      </c>
      <c r="AE69">
        <f>'IDT-1'!C69</f>
        <v>0</v>
      </c>
      <c r="AF69" s="26"/>
      <c r="AG69">
        <f t="shared" si="5"/>
        <v>864.82313351710059</v>
      </c>
      <c r="AI69" s="75">
        <f>PXIL!I69</f>
        <v>0</v>
      </c>
      <c r="AJ69" s="75">
        <f>PXIL!O69</f>
        <v>0</v>
      </c>
      <c r="AK69" s="75">
        <f>RTM_IEX!I69</f>
        <v>6.77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6.9318941927637576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558.67819506538274</v>
      </c>
      <c r="P70" s="77">
        <v>68.31</v>
      </c>
      <c r="Q70" s="77">
        <v>22.114880794701989</v>
      </c>
      <c r="R70" s="80">
        <v>26.3</v>
      </c>
      <c r="S70" s="80">
        <v>0</v>
      </c>
      <c r="T70" s="78">
        <f>SUMPRODUCT(LTA!F70:AJ70,LTA!F$101:AJ$101,LTA!F$104:AJ$104)</f>
        <v>108</v>
      </c>
      <c r="U70" s="78">
        <f>SUMPRODUCT(LTA!F70:AJ70,LTA!F$102:AJ$102,LTA!F$104:AJ$104)</f>
        <v>121.81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</v>
      </c>
      <c r="AA70" s="117">
        <f>STOA!I70</f>
        <v>45.31</v>
      </c>
      <c r="AB70" s="117">
        <f>-STOA!O70</f>
        <v>-48.5</v>
      </c>
      <c r="AC70">
        <f t="shared" si="3"/>
        <v>9.2914194447459373</v>
      </c>
      <c r="AD70">
        <f t="shared" si="4"/>
        <v>862.73935060810243</v>
      </c>
      <c r="AE70">
        <f>'IDT-1'!C70</f>
        <v>0</v>
      </c>
      <c r="AF70" s="26"/>
      <c r="AG70">
        <f t="shared" si="5"/>
        <v>862.73935060810243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6.9318941927637576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553.09771533744879</v>
      </c>
      <c r="P71" s="77">
        <v>63.15</v>
      </c>
      <c r="Q71" s="77">
        <v>22.113245266402465</v>
      </c>
      <c r="R71" s="80">
        <v>26.3</v>
      </c>
      <c r="S71" s="80">
        <v>0</v>
      </c>
      <c r="T71" s="78">
        <f>SUMPRODUCT(LTA!F71:AJ71,LTA!F$101:AJ$101,LTA!F$104:AJ$104)</f>
        <v>105.78999999999999</v>
      </c>
      <c r="U71" s="78">
        <f>SUMPRODUCT(LTA!F71:AJ71,LTA!F$102:AJ$102,LTA!F$104:AJ$104)</f>
        <v>121.94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39.909999999999997</v>
      </c>
      <c r="AB71" s="117">
        <f>-STOA!O71</f>
        <v>-48.5</v>
      </c>
      <c r="AC71">
        <f t="shared" si="3"/>
        <v>8.8380866222586381</v>
      </c>
      <c r="AD71">
        <f t="shared" si="4"/>
        <v>877.97056817435623</v>
      </c>
      <c r="AE71">
        <f>'IDT-1'!C71</f>
        <v>0</v>
      </c>
      <c r="AF71" s="26"/>
      <c r="AG71">
        <f t="shared" si="5"/>
        <v>877.97056817435623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6.9318941927637576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559.74628369277673</v>
      </c>
      <c r="P72" s="77">
        <v>68.312909780201068</v>
      </c>
      <c r="Q72" s="77">
        <v>22.113245266402465</v>
      </c>
      <c r="R72" s="80">
        <v>23.3</v>
      </c>
      <c r="S72" s="80">
        <v>0</v>
      </c>
      <c r="T72" s="78">
        <f>SUMPRODUCT(LTA!F72:AJ72,LTA!F$101:AJ$101,LTA!F$104:AJ$104)</f>
        <v>97.23</v>
      </c>
      <c r="U72" s="78">
        <f>SUMPRODUCT(LTA!F72:AJ72,LTA!F$102:AJ$102,LTA!F$104:AJ$104)</f>
        <v>122.07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-4</v>
      </c>
      <c r="AA72" s="117">
        <f>STOA!I72</f>
        <v>34.510000000000005</v>
      </c>
      <c r="AB72" s="117">
        <f>-STOA!O72</f>
        <v>-48.5</v>
      </c>
      <c r="AC72">
        <f t="shared" si="3"/>
        <v>9.0212868647181228</v>
      </c>
      <c r="AD72">
        <f t="shared" si="4"/>
        <v>910.65884606742577</v>
      </c>
      <c r="AE72">
        <f>'IDT-1'!C72</f>
        <v>0</v>
      </c>
      <c r="AF72" s="26"/>
      <c r="AG72">
        <f t="shared" si="5"/>
        <v>910.65884606742577</v>
      </c>
      <c r="AI72" s="75">
        <f>PXIL!I72</f>
        <v>0</v>
      </c>
      <c r="AJ72" s="75">
        <f>PXIL!O72</f>
        <v>0</v>
      </c>
      <c r="AK72" s="75">
        <f>RTM_IEX!I72</f>
        <v>31.89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6.9318941927637576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561.59469999515898</v>
      </c>
      <c r="P73" s="77">
        <v>68.310000000000016</v>
      </c>
      <c r="Q73" s="77">
        <v>22.113245266402465</v>
      </c>
      <c r="R73" s="80">
        <v>15.93</v>
      </c>
      <c r="S73" s="80">
        <v>0</v>
      </c>
      <c r="T73" s="78">
        <f>SUMPRODUCT(LTA!F73:AJ73,LTA!F$101:AJ$101,LTA!F$104:AJ$104)</f>
        <v>88.289999999999992</v>
      </c>
      <c r="U73" s="78">
        <f>SUMPRODUCT(LTA!F73:AJ73,LTA!F$102:AJ$102,LTA!F$104:AJ$104)</f>
        <v>122.75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-29</v>
      </c>
      <c r="AA73" s="117">
        <f>STOA!I73</f>
        <v>29.41</v>
      </c>
      <c r="AB73" s="117">
        <f>-STOA!O73</f>
        <v>0</v>
      </c>
      <c r="AC73">
        <f t="shared" si="3"/>
        <v>8.5784433253417252</v>
      </c>
      <c r="AD73">
        <f t="shared" si="4"/>
        <v>907.98719612898344</v>
      </c>
      <c r="AE73">
        <f>'IDT-1'!C73</f>
        <v>0</v>
      </c>
      <c r="AF73" s="26"/>
      <c r="AG73">
        <f t="shared" si="5"/>
        <v>907.98719612898344</v>
      </c>
      <c r="AI73" s="75">
        <f>PXIL!I73</f>
        <v>0</v>
      </c>
      <c r="AJ73" s="75">
        <f>PXIL!O73</f>
        <v>0</v>
      </c>
      <c r="AK73" s="75">
        <f>RTM_IEX!I73</f>
        <v>24.16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6.9318941927637576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566.69474019704808</v>
      </c>
      <c r="P74" s="77">
        <v>68.310000000000016</v>
      </c>
      <c r="Q74" s="77">
        <v>22.113245266402465</v>
      </c>
      <c r="R74" s="80">
        <v>13.700000000000001</v>
      </c>
      <c r="S74" s="80">
        <v>0</v>
      </c>
      <c r="T74" s="78">
        <f>SUMPRODUCT(LTA!F74:AJ74,LTA!F$101:AJ$101,LTA!F$104:AJ$104)</f>
        <v>73.300000000000011</v>
      </c>
      <c r="U74" s="78">
        <f>SUMPRODUCT(LTA!F74:AJ74,LTA!F$102:AJ$102,LTA!F$104:AJ$104)</f>
        <v>123.27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26.41</v>
      </c>
      <c r="AB74" s="117">
        <f>-STOA!O74</f>
        <v>0</v>
      </c>
      <c r="AC74">
        <f t="shared" si="3"/>
        <v>8.081969980974689</v>
      </c>
      <c r="AD74">
        <f t="shared" si="4"/>
        <v>910.3237096752398</v>
      </c>
      <c r="AE74">
        <f>'IDT-1'!C74</f>
        <v>0</v>
      </c>
      <c r="AF74" s="26"/>
      <c r="AG74">
        <f t="shared" si="5"/>
        <v>910.3237096752398</v>
      </c>
      <c r="AI74" s="75">
        <f>PXIL!I74</f>
        <v>0</v>
      </c>
      <c r="AJ74" s="75">
        <f>PXIL!O74</f>
        <v>0</v>
      </c>
      <c r="AK74" s="75">
        <f>RTM_IEX!I74</f>
        <v>11.6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6.9934640522875826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572.28870785928052</v>
      </c>
      <c r="P75" s="77">
        <v>68.310000000000016</v>
      </c>
      <c r="Q75" s="77">
        <v>22.113245266402465</v>
      </c>
      <c r="R75" s="80">
        <v>0</v>
      </c>
      <c r="S75" s="80">
        <v>0</v>
      </c>
      <c r="T75" s="78">
        <f>SUMPRODUCT(LTA!F75:AJ75,LTA!F$101:AJ$101,LTA!F$104:AJ$104)</f>
        <v>65.150000000000006</v>
      </c>
      <c r="U75" s="78">
        <f>SUMPRODUCT(LTA!F75:AJ75,LTA!F$102:AJ$102,LTA!F$104:AJ$104)</f>
        <v>123.88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59.279999999999994</v>
      </c>
      <c r="AB75" s="117">
        <f>-STOA!O75</f>
        <v>0</v>
      </c>
      <c r="AC75">
        <f t="shared" si="3"/>
        <v>8.1320027111661428</v>
      </c>
      <c r="AD75">
        <f t="shared" si="4"/>
        <v>915.9592144668045</v>
      </c>
      <c r="AE75">
        <f>'IDT-1'!C75</f>
        <v>0</v>
      </c>
      <c r="AF75" s="26"/>
      <c r="AG75">
        <f t="shared" si="5"/>
        <v>915.9592144668045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6.9934640522875826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568.51123065349054</v>
      </c>
      <c r="P76" s="77">
        <v>68.31</v>
      </c>
      <c r="Q76" s="77">
        <v>17.63</v>
      </c>
      <c r="R76" s="80">
        <v>0</v>
      </c>
      <c r="S76" s="80">
        <v>0</v>
      </c>
      <c r="T76" s="78">
        <f>SUMPRODUCT(LTA!F76:AJ76,LTA!F$101:AJ$101,LTA!F$104:AJ$104)</f>
        <v>58.300000000000004</v>
      </c>
      <c r="U76" s="78">
        <f>SUMPRODUCT(LTA!F76:AJ76,LTA!F$102:AJ$102,LTA!F$104:AJ$104)</f>
        <v>124.47999999999999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52.379999999999995</v>
      </c>
      <c r="AB76" s="117">
        <f>-STOA!O76</f>
        <v>0</v>
      </c>
      <c r="AC76">
        <f t="shared" si="3"/>
        <v>7.9435883534108473</v>
      </c>
      <c r="AD76">
        <f t="shared" si="4"/>
        <v>894.73690635236721</v>
      </c>
      <c r="AE76">
        <f>'IDT-1'!C76</f>
        <v>0</v>
      </c>
      <c r="AF76" s="26"/>
      <c r="AG76">
        <f t="shared" si="5"/>
        <v>894.73690635236721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6.9934640522875826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580.75343803740736</v>
      </c>
      <c r="P77" s="77">
        <v>68.31</v>
      </c>
      <c r="Q77" s="77">
        <v>22.142539864632329</v>
      </c>
      <c r="R77" s="80">
        <v>0</v>
      </c>
      <c r="S77" s="80">
        <v>0</v>
      </c>
      <c r="T77" s="78">
        <f>SUMPRODUCT(LTA!F77:AJ77,LTA!F$101:AJ$101,LTA!F$104:AJ$104)</f>
        <v>48.919999999999995</v>
      </c>
      <c r="U77" s="78">
        <f>SUMPRODUCT(LTA!F77:AJ77,LTA!F$102:AJ$102,LTA!F$104:AJ$104)</f>
        <v>120.66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50.879999999999995</v>
      </c>
      <c r="AB77" s="117">
        <f>-STOA!O77</f>
        <v>0</v>
      </c>
      <c r="AC77">
        <f t="shared" si="3"/>
        <v>7.9616701291980796</v>
      </c>
      <c r="AD77">
        <f t="shared" si="4"/>
        <v>896.77357182512912</v>
      </c>
      <c r="AE77">
        <f>'IDT-1'!C77</f>
        <v>0</v>
      </c>
      <c r="AF77" s="26"/>
      <c r="AG77">
        <f t="shared" si="5"/>
        <v>896.77357182512912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6.9934640522875826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605.30422539020537</v>
      </c>
      <c r="P78" s="77">
        <v>68.31</v>
      </c>
      <c r="Q78" s="77">
        <v>22.142539864632329</v>
      </c>
      <c r="R78" s="80">
        <v>0</v>
      </c>
      <c r="S78" s="80">
        <v>0</v>
      </c>
      <c r="T78" s="78">
        <f>SUMPRODUCT(LTA!F78:AJ78,LTA!F$101:AJ$101,LTA!F$104:AJ$104)</f>
        <v>46.019999999999996</v>
      </c>
      <c r="U78" s="78">
        <f>SUMPRODUCT(LTA!F78:AJ78,LTA!F$102:AJ$102,LTA!F$104:AJ$104)</f>
        <v>120.55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49.379999999999995</v>
      </c>
      <c r="AB78" s="117">
        <f>-STOA!O78</f>
        <v>0</v>
      </c>
      <c r="AC78">
        <f t="shared" si="3"/>
        <v>8.2800790982578274</v>
      </c>
      <c r="AD78">
        <f t="shared" si="4"/>
        <v>900.4959502088675</v>
      </c>
      <c r="AE78">
        <f>'IDT-1'!C78</f>
        <v>0</v>
      </c>
      <c r="AF78" s="26"/>
      <c r="AG78">
        <f t="shared" si="5"/>
        <v>900.4959502088675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-16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6.9934640522875826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599.54019289064252</v>
      </c>
      <c r="P79" s="77">
        <v>68.31</v>
      </c>
      <c r="Q79" s="77">
        <v>22.142539864632329</v>
      </c>
      <c r="R79" s="80">
        <v>0</v>
      </c>
      <c r="S79" s="80">
        <v>0</v>
      </c>
      <c r="T79" s="78">
        <f>SUMPRODUCT(LTA!F79:AJ79,LTA!F$101:AJ$101,LTA!F$104:AJ$104)</f>
        <v>43.96</v>
      </c>
      <c r="U79" s="78">
        <f>SUMPRODUCT(LTA!F79:AJ79,LTA!F$102:AJ$102,LTA!F$104:AJ$104)</f>
        <v>120.41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49.379999999999995</v>
      </c>
      <c r="AB79" s="117">
        <f>-STOA!O79</f>
        <v>0</v>
      </c>
      <c r="AC79">
        <f t="shared" si="3"/>
        <v>8.2543862498726526</v>
      </c>
      <c r="AD79">
        <f t="shared" si="4"/>
        <v>887.55761055768971</v>
      </c>
      <c r="AE79">
        <f>'IDT-1'!C79</f>
        <v>-5</v>
      </c>
      <c r="AF79" s="26"/>
      <c r="AG79">
        <f t="shared" si="5"/>
        <v>882.55761055768971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-21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6.9934640522875826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601.80314950890261</v>
      </c>
      <c r="P80" s="77">
        <v>68.31</v>
      </c>
      <c r="Q80" s="77">
        <v>22.142539864632329</v>
      </c>
      <c r="R80" s="80">
        <v>0</v>
      </c>
      <c r="S80" s="80">
        <v>0</v>
      </c>
      <c r="T80" s="78">
        <f>SUMPRODUCT(LTA!F80:AJ80,LTA!F$101:AJ$101,LTA!F$104:AJ$104)</f>
        <v>43.29</v>
      </c>
      <c r="U80" s="78">
        <f>SUMPRODUCT(LTA!F80:AJ80,LTA!F$102:AJ$102,LTA!F$104:AJ$104)</f>
        <v>113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49.379999999999995</v>
      </c>
      <c r="AB80" s="117">
        <f>-STOA!O80</f>
        <v>0</v>
      </c>
      <c r="AC80">
        <f t="shared" si="3"/>
        <v>8.2031962681133415</v>
      </c>
      <c r="AD80">
        <f t="shared" si="4"/>
        <v>881.7917571577093</v>
      </c>
      <c r="AE80">
        <f>'IDT-1'!C80</f>
        <v>-5</v>
      </c>
      <c r="AF80" s="26"/>
      <c r="AG80">
        <f t="shared" si="5"/>
        <v>876.7917571577093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-21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6.9934640522875826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613.17517213957353</v>
      </c>
      <c r="P81" s="77">
        <v>68.31</v>
      </c>
      <c r="Q81" s="77">
        <v>22.142539864632329</v>
      </c>
      <c r="R81" s="80">
        <v>0</v>
      </c>
      <c r="S81" s="80">
        <v>0</v>
      </c>
      <c r="T81" s="78">
        <f>SUMPRODUCT(LTA!F81:AJ81,LTA!F$101:AJ$101,LTA!F$104:AJ$104)</f>
        <v>41.33</v>
      </c>
      <c r="U81" s="78">
        <f>SUMPRODUCT(LTA!F81:AJ81,LTA!F$102:AJ$102,LTA!F$104:AJ$104)</f>
        <v>113.02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</v>
      </c>
      <c r="AA81" s="117">
        <f>STOA!I81</f>
        <v>49.379999999999995</v>
      </c>
      <c r="AB81" s="117">
        <f>-STOA!O81</f>
        <v>0</v>
      </c>
      <c r="AC81">
        <f t="shared" si="3"/>
        <v>8.4104918525739816</v>
      </c>
      <c r="AD81">
        <f t="shared" si="4"/>
        <v>877.01648420391962</v>
      </c>
      <c r="AE81">
        <f>'IDT-1'!C81</f>
        <v>-12.278</v>
      </c>
      <c r="AF81" s="26"/>
      <c r="AG81">
        <f t="shared" si="5"/>
        <v>864.7384842039196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6.9934640522875826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613.85268863957356</v>
      </c>
      <c r="P82" s="77">
        <v>68.31</v>
      </c>
      <c r="Q82" s="77">
        <v>22.142539864632329</v>
      </c>
      <c r="R82" s="80">
        <v>0</v>
      </c>
      <c r="S82" s="80">
        <v>0</v>
      </c>
      <c r="T82" s="78">
        <f>SUMPRODUCT(LTA!F82:AJ82,LTA!F$101:AJ$101,LTA!F$104:AJ$104)</f>
        <v>38.950000000000003</v>
      </c>
      <c r="U82" s="78">
        <f>SUMPRODUCT(LTA!F82:AJ82,LTA!F$102:AJ$102,LTA!F$104:AJ$104)</f>
        <v>113.50999999999999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</v>
      </c>
      <c r="AA82" s="117">
        <f>STOA!I82</f>
        <v>49.379999999999995</v>
      </c>
      <c r="AB82" s="117">
        <f>-STOA!O82</f>
        <v>0</v>
      </c>
      <c r="AC82">
        <f t="shared" si="3"/>
        <v>8.5063595280403224</v>
      </c>
      <c r="AD82">
        <f t="shared" si="4"/>
        <v>863.70813302845318</v>
      </c>
      <c r="AE82">
        <f>'IDT-1'!C82</f>
        <v>-14.394</v>
      </c>
      <c r="AF82" s="26"/>
      <c r="AG82">
        <f t="shared" si="5"/>
        <v>849.31413302845317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-32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6.9934640522875826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614.20812722385813</v>
      </c>
      <c r="P83" s="77">
        <v>68.31</v>
      </c>
      <c r="Q83" s="77">
        <v>22.142539864632329</v>
      </c>
      <c r="R83" s="80">
        <v>0</v>
      </c>
      <c r="S83" s="80">
        <v>0</v>
      </c>
      <c r="T83" s="78">
        <f>SUMPRODUCT(LTA!F83:AJ83,LTA!F$101:AJ$101,LTA!F$104:AJ$104)</f>
        <v>37.85</v>
      </c>
      <c r="U83" s="78">
        <f>SUMPRODUCT(LTA!F83:AJ83,LTA!F$102:AJ$102,LTA!F$104:AJ$104)</f>
        <v>114.13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-30</v>
      </c>
      <c r="AA83" s="117">
        <f>STOA!I83</f>
        <v>49.36</v>
      </c>
      <c r="AB83" s="117">
        <f>-STOA!O83</f>
        <v>0</v>
      </c>
      <c r="AC83">
        <f t="shared" si="3"/>
        <v>8.5405998976708108</v>
      </c>
      <c r="AD83">
        <f t="shared" si="4"/>
        <v>859.52933124310732</v>
      </c>
      <c r="AE83">
        <f>'IDT-1'!C83</f>
        <v>-25.824999999999999</v>
      </c>
      <c r="AF83" s="26"/>
      <c r="AG83">
        <f t="shared" si="5"/>
        <v>833.70433124310728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-21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6.9934640522875826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608.18860204895145</v>
      </c>
      <c r="P84" s="77">
        <v>68.31</v>
      </c>
      <c r="Q84" s="77">
        <v>22.142539864632329</v>
      </c>
      <c r="R84" s="80">
        <v>0</v>
      </c>
      <c r="S84" s="80">
        <v>0</v>
      </c>
      <c r="T84" s="78">
        <f>SUMPRODUCT(LTA!F84:AJ84,LTA!F$101:AJ$101,LTA!F$104:AJ$104)</f>
        <v>37.299999999999997</v>
      </c>
      <c r="U84" s="78">
        <f>SUMPRODUCT(LTA!F84:AJ84,LTA!F$102:AJ$102,LTA!F$104:AJ$104)</f>
        <v>114.67999999999999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-40</v>
      </c>
      <c r="AA84" s="117">
        <f>STOA!I84</f>
        <v>49.36</v>
      </c>
      <c r="AB84" s="117">
        <f>-STOA!O84</f>
        <v>0</v>
      </c>
      <c r="AC84">
        <f t="shared" si="3"/>
        <v>8.5586530963091931</v>
      </c>
      <c r="AD84">
        <f t="shared" si="4"/>
        <v>845.49175286956222</v>
      </c>
      <c r="AE84">
        <f>'IDT-1'!C84</f>
        <v>-25.824999999999999</v>
      </c>
      <c r="AF84" s="26"/>
      <c r="AG84">
        <f t="shared" si="5"/>
        <v>819.66675286956217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6.9934640522875826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589.32784698675835</v>
      </c>
      <c r="P85" s="77">
        <v>68.31</v>
      </c>
      <c r="Q85" s="77">
        <v>22.142539864632329</v>
      </c>
      <c r="R85" s="80">
        <v>0</v>
      </c>
      <c r="S85" s="80">
        <v>0</v>
      </c>
      <c r="T85" s="78">
        <f>SUMPRODUCT(LTA!F85:AJ85,LTA!F$101:AJ$101,LTA!F$104:AJ$104)</f>
        <v>35.619999999999997</v>
      </c>
      <c r="U85" s="78">
        <f>SUMPRODUCT(LTA!F85:AJ85,LTA!F$102:AJ$102,LTA!F$104:AJ$104)</f>
        <v>115.46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-50</v>
      </c>
      <c r="AA85" s="117">
        <f>STOA!I85</f>
        <v>49.36</v>
      </c>
      <c r="AB85" s="117">
        <f>-STOA!O85</f>
        <v>0</v>
      </c>
      <c r="AC85">
        <f t="shared" si="3"/>
        <v>8.3670021967175021</v>
      </c>
      <c r="AD85">
        <f t="shared" si="4"/>
        <v>827.92264870696079</v>
      </c>
      <c r="AE85">
        <f>'IDT-1'!C85</f>
        <v>-22.861999999999998</v>
      </c>
      <c r="AF85" s="26"/>
      <c r="AG85">
        <f t="shared" si="5"/>
        <v>805.06064870696082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6.9934640522875826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583.96322384475832</v>
      </c>
      <c r="P86" s="77">
        <v>68.31</v>
      </c>
      <c r="Q86" s="77">
        <v>22.142539864632329</v>
      </c>
      <c r="R86" s="80">
        <v>0</v>
      </c>
      <c r="S86" s="80">
        <v>0</v>
      </c>
      <c r="T86" s="78">
        <f>SUMPRODUCT(LTA!F86:AJ86,LTA!F$101:AJ$101,LTA!F$104:AJ$104)</f>
        <v>34.409999999999997</v>
      </c>
      <c r="U86" s="78">
        <f>SUMPRODUCT(LTA!F86:AJ86,LTA!F$102:AJ$102,LTA!F$104:AJ$104)</f>
        <v>115.8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-56</v>
      </c>
      <c r="AA86" s="117">
        <f>STOA!I86</f>
        <v>49.36</v>
      </c>
      <c r="AB86" s="117">
        <f>-STOA!O86</f>
        <v>0</v>
      </c>
      <c r="AC86">
        <f t="shared" si="3"/>
        <v>8.4097969158120502</v>
      </c>
      <c r="AD86">
        <f t="shared" si="4"/>
        <v>810.64523084586608</v>
      </c>
      <c r="AE86">
        <f>'IDT-1'!C86</f>
        <v>-20.745000000000001</v>
      </c>
      <c r="AF86" s="26"/>
      <c r="AG86">
        <f t="shared" si="5"/>
        <v>789.90023084586608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6.9957433870477361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585.64781266283819</v>
      </c>
      <c r="P87" s="77">
        <v>68.31</v>
      </c>
      <c r="Q87" s="77">
        <v>22.142539864632329</v>
      </c>
      <c r="R87" s="80">
        <v>0</v>
      </c>
      <c r="S87" s="80">
        <v>0</v>
      </c>
      <c r="T87" s="78">
        <f>SUMPRODUCT(LTA!F87:AJ87,LTA!F$101:AJ$101,LTA!F$104:AJ$104)</f>
        <v>40.98</v>
      </c>
      <c r="U87" s="78">
        <f>SUMPRODUCT(LTA!F87:AJ87,LTA!F$102:AJ$102,LTA!F$104:AJ$104)</f>
        <v>118.99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-70</v>
      </c>
      <c r="AA87" s="117">
        <f>STOA!I87</f>
        <v>49.36</v>
      </c>
      <c r="AB87" s="117">
        <f>-STOA!O87</f>
        <v>0</v>
      </c>
      <c r="AC87">
        <f t="shared" si="3"/>
        <v>8.5282856106014346</v>
      </c>
      <c r="AD87">
        <f t="shared" si="4"/>
        <v>819.97361030391698</v>
      </c>
      <c r="AE87">
        <f>'IDT-1'!C87</f>
        <v>-21.167999999999999</v>
      </c>
      <c r="AF87" s="26"/>
      <c r="AG87">
        <f t="shared" si="5"/>
        <v>798.80561030391698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6.9957433870477361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582.62920963127829</v>
      </c>
      <c r="P88" s="77">
        <v>68.31</v>
      </c>
      <c r="Q88" s="77">
        <v>22.142539864632329</v>
      </c>
      <c r="R88" s="80">
        <v>0</v>
      </c>
      <c r="S88" s="80">
        <v>0</v>
      </c>
      <c r="T88" s="78">
        <f>SUMPRODUCT(LTA!F88:AJ88,LTA!F$101:AJ$101,LTA!F$104:AJ$104)</f>
        <v>40.659999999999997</v>
      </c>
      <c r="U88" s="78">
        <f>SUMPRODUCT(LTA!F88:AJ88,LTA!F$102:AJ$102,LTA!F$104:AJ$104)</f>
        <v>118.81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-75</v>
      </c>
      <c r="AA88" s="117">
        <f>STOA!I88</f>
        <v>49.36</v>
      </c>
      <c r="AB88" s="117">
        <f>-STOA!O88</f>
        <v>0</v>
      </c>
      <c r="AC88">
        <f t="shared" si="3"/>
        <v>8.5417125415346824</v>
      </c>
      <c r="AD88">
        <f t="shared" si="4"/>
        <v>811.44158034142367</v>
      </c>
      <c r="AE88">
        <f>'IDT-1'!C88</f>
        <v>-16.510999999999999</v>
      </c>
      <c r="AF88" s="26"/>
      <c r="AG88">
        <f t="shared" si="5"/>
        <v>794.93058034142371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6.9957433870477361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572.90382135346567</v>
      </c>
      <c r="P89" s="77">
        <v>68.31</v>
      </c>
      <c r="Q89" s="77">
        <v>22.142539864632329</v>
      </c>
      <c r="R89" s="80">
        <v>0</v>
      </c>
      <c r="S89" s="80">
        <v>0</v>
      </c>
      <c r="T89" s="78">
        <f>SUMPRODUCT(LTA!F89:AJ89,LTA!F$101:AJ$101,LTA!F$104:AJ$104)</f>
        <v>40.22</v>
      </c>
      <c r="U89" s="78">
        <f>SUMPRODUCT(LTA!F89:AJ89,LTA!F$102:AJ$102,LTA!F$104:AJ$104)</f>
        <v>118.63999999999999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-65</v>
      </c>
      <c r="AA89" s="117">
        <f>STOA!I89</f>
        <v>49.36</v>
      </c>
      <c r="AB89" s="117">
        <f>-STOA!O89</f>
        <v>0</v>
      </c>
      <c r="AC89">
        <f t="shared" si="3"/>
        <v>8.3619798494679785</v>
      </c>
      <c r="AD89">
        <f t="shared" si="4"/>
        <v>811.2859247556778</v>
      </c>
      <c r="AE89">
        <f>'IDT-1'!C89</f>
        <v>-18.628</v>
      </c>
      <c r="AF89" s="26"/>
      <c r="AG89">
        <f t="shared" si="5"/>
        <v>792.65792475567775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6.9957433870477361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570.05167985346566</v>
      </c>
      <c r="P90" s="77">
        <v>68.31</v>
      </c>
      <c r="Q90" s="77">
        <v>22.142539864632329</v>
      </c>
      <c r="R90" s="80">
        <v>0</v>
      </c>
      <c r="S90" s="80">
        <v>0</v>
      </c>
      <c r="T90" s="78">
        <f>SUMPRODUCT(LTA!F90:AJ90,LTA!F$101:AJ$101,LTA!F$104:AJ$104)</f>
        <v>39.9</v>
      </c>
      <c r="U90" s="78">
        <f>SUMPRODUCT(LTA!F90:AJ90,LTA!F$102:AJ$102,LTA!F$104:AJ$104)</f>
        <v>117.92999999999999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-60</v>
      </c>
      <c r="AA90" s="117">
        <f>STOA!I90</f>
        <v>49.36</v>
      </c>
      <c r="AB90" s="117">
        <f>-STOA!O90</f>
        <v>0</v>
      </c>
      <c r="AC90">
        <f t="shared" si="3"/>
        <v>8.2834263666570003</v>
      </c>
      <c r="AD90">
        <f t="shared" si="4"/>
        <v>812.4823367384887</v>
      </c>
      <c r="AE90">
        <f>'IDT-1'!C90</f>
        <v>-17.780999999999999</v>
      </c>
      <c r="AF90" s="26"/>
      <c r="AG90">
        <f t="shared" si="5"/>
        <v>794.70133673848875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6.9957433870477361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580.01273082422381</v>
      </c>
      <c r="P91" s="77">
        <v>68.31</v>
      </c>
      <c r="Q91" s="77">
        <v>22.142539864632329</v>
      </c>
      <c r="R91" s="80">
        <v>0</v>
      </c>
      <c r="S91" s="80">
        <v>0</v>
      </c>
      <c r="T91" s="78">
        <f>SUMPRODUCT(LTA!F91:AJ91,LTA!F$101:AJ$101,LTA!F$104:AJ$104)</f>
        <v>39.57</v>
      </c>
      <c r="U91" s="78">
        <f>SUMPRODUCT(LTA!F91:AJ91,LTA!F$102:AJ$102,LTA!F$104:AJ$104)</f>
        <v>117.91999999999999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-75</v>
      </c>
      <c r="AA91" s="117">
        <f>STOA!I91</f>
        <v>62.019999999999996</v>
      </c>
      <c r="AB91" s="117">
        <f>-STOA!O91</f>
        <v>0</v>
      </c>
      <c r="AC91">
        <f t="shared" si="3"/>
        <v>8.7014528032545559</v>
      </c>
      <c r="AD91">
        <f t="shared" si="4"/>
        <v>809.34536127264926</v>
      </c>
      <c r="AE91">
        <f>'IDT-1'!C91</f>
        <v>-13.548</v>
      </c>
      <c r="AF91" s="26"/>
      <c r="AG91">
        <f t="shared" si="5"/>
        <v>795.79736127264925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6.9979197622585438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580.01273082422381</v>
      </c>
      <c r="P92" s="77">
        <v>68.31</v>
      </c>
      <c r="Q92" s="77">
        <v>22.142539864632329</v>
      </c>
      <c r="R92" s="80">
        <v>0</v>
      </c>
      <c r="S92" s="80">
        <v>0</v>
      </c>
      <c r="T92" s="78">
        <f>SUMPRODUCT(LTA!F92:AJ92,LTA!F$101:AJ$101,LTA!F$104:AJ$104)</f>
        <v>39.24</v>
      </c>
      <c r="U92" s="78">
        <f>SUMPRODUCT(LTA!F92:AJ92,LTA!F$102:AJ$102,LTA!F$104:AJ$104)</f>
        <v>117.53999999999999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-75</v>
      </c>
      <c r="AA92" s="117">
        <f>STOA!I92</f>
        <v>62.019999999999996</v>
      </c>
      <c r="AB92" s="117">
        <f>-STOA!O92</f>
        <v>0</v>
      </c>
      <c r="AC92">
        <f t="shared" si="3"/>
        <v>8.6952239553564112</v>
      </c>
      <c r="AD92">
        <f t="shared" si="4"/>
        <v>808.64376649575831</v>
      </c>
      <c r="AE92">
        <f>'IDT-1'!C92</f>
        <v>-10.584</v>
      </c>
      <c r="AF92" s="26"/>
      <c r="AG92">
        <f t="shared" si="5"/>
        <v>798.05976649575837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6.9979197622585438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575.84687620695252</v>
      </c>
      <c r="P93" s="77">
        <v>68.31</v>
      </c>
      <c r="Q93" s="77">
        <v>22.142539864632329</v>
      </c>
      <c r="R93" s="80">
        <v>0</v>
      </c>
      <c r="S93" s="80">
        <v>0</v>
      </c>
      <c r="T93" s="78">
        <f>SUMPRODUCT(LTA!F93:AJ93,LTA!F$101:AJ$101,LTA!F$104:AJ$104)</f>
        <v>37.700000000000003</v>
      </c>
      <c r="U93" s="78">
        <f>SUMPRODUCT(LTA!F93:AJ93,LTA!F$102:AJ$102,LTA!F$104:AJ$104)</f>
        <v>117.53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-75</v>
      </c>
      <c r="AA93" s="117">
        <f>STOA!I93</f>
        <v>62.019999999999996</v>
      </c>
      <c r="AB93" s="117">
        <f>-STOA!O93</f>
        <v>0</v>
      </c>
      <c r="AC93">
        <f t="shared" si="3"/>
        <v>8.6449244347244232</v>
      </c>
      <c r="AD93">
        <f t="shared" si="4"/>
        <v>802.97821139911889</v>
      </c>
      <c r="AE93">
        <f>'IDT-1'!C93</f>
        <v>-8.0440000000000005</v>
      </c>
      <c r="AF93" s="26"/>
      <c r="AG93">
        <f t="shared" si="5"/>
        <v>794.93421139911891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6.9979197622585438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578.83952074436752</v>
      </c>
      <c r="P94" s="77">
        <v>68.31</v>
      </c>
      <c r="Q94" s="77">
        <v>22.142539864632329</v>
      </c>
      <c r="R94" s="80">
        <v>0</v>
      </c>
      <c r="S94" s="80">
        <v>0</v>
      </c>
      <c r="T94" s="78">
        <f>SUMPRODUCT(LTA!F94:AJ94,LTA!F$101:AJ$101,LTA!F$104:AJ$104)</f>
        <v>37.19</v>
      </c>
      <c r="U94" s="78">
        <f>SUMPRODUCT(LTA!F94:AJ94,LTA!F$102:AJ$102,LTA!F$104:AJ$104)</f>
        <v>117.08999999999999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-76</v>
      </c>
      <c r="AA94" s="117">
        <f>STOA!I94</f>
        <v>62.019999999999996</v>
      </c>
      <c r="AB94" s="117">
        <f>-STOA!O94</f>
        <v>0</v>
      </c>
      <c r="AC94">
        <f t="shared" si="3"/>
        <v>8.7605591093978248</v>
      </c>
      <c r="AD94">
        <f t="shared" si="4"/>
        <v>793.90522126186056</v>
      </c>
      <c r="AE94">
        <f>'IDT-1'!C94</f>
        <v>-3.81</v>
      </c>
      <c r="AF94" s="26"/>
      <c r="AG94">
        <f t="shared" si="5"/>
        <v>790.09522126186062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6.9979197622585438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574.98455340069881</v>
      </c>
      <c r="P95" s="77">
        <v>68.31</v>
      </c>
      <c r="Q95" s="77">
        <v>22.142539864632329</v>
      </c>
      <c r="R95" s="80">
        <v>0</v>
      </c>
      <c r="S95" s="80">
        <v>0</v>
      </c>
      <c r="T95" s="78">
        <f>SUMPRODUCT(LTA!F95:AJ95,LTA!F$101:AJ$101,LTA!F$104:AJ$104)</f>
        <v>36.659999999999997</v>
      </c>
      <c r="U95" s="78">
        <f>SUMPRODUCT(LTA!F95:AJ95,LTA!F$102:AJ$102,LTA!F$104:AJ$104)</f>
        <v>117.08999999999999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-76</v>
      </c>
      <c r="AA95" s="117">
        <f>STOA!I95</f>
        <v>62.019999999999996</v>
      </c>
      <c r="AB95" s="117">
        <f>-STOA!O95</f>
        <v>0</v>
      </c>
      <c r="AC95">
        <f t="shared" si="3"/>
        <v>8.7663620343845174</v>
      </c>
      <c r="AD95">
        <f t="shared" si="4"/>
        <v>784.51445099320517</v>
      </c>
      <c r="AE95">
        <f>'IDT-1'!C95</f>
        <v>-4.234</v>
      </c>
      <c r="AF95" s="26"/>
      <c r="AG95">
        <f t="shared" si="5"/>
        <v>780.28045099320514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6.9979197622585438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570.06288087549888</v>
      </c>
      <c r="P96" s="77">
        <v>68.31</v>
      </c>
      <c r="Q96" s="77">
        <v>22.142539864632329</v>
      </c>
      <c r="R96" s="80">
        <v>0</v>
      </c>
      <c r="S96" s="80">
        <v>0</v>
      </c>
      <c r="T96" s="78">
        <f>SUMPRODUCT(LTA!F96:AJ96,LTA!F$101:AJ$101,LTA!F$104:AJ$104)</f>
        <v>36.17</v>
      </c>
      <c r="U96" s="78">
        <f>SUMPRODUCT(LTA!F96:AJ96,LTA!F$102:AJ$102,LTA!F$104:AJ$104)</f>
        <v>116.69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-81</v>
      </c>
      <c r="AA96" s="117">
        <f>STOA!I96</f>
        <v>62.019999999999996</v>
      </c>
      <c r="AB96" s="117">
        <f>-STOA!O96</f>
        <v>0</v>
      </c>
      <c r="AC96">
        <f t="shared" si="3"/>
        <v>8.7596099537737349</v>
      </c>
      <c r="AD96">
        <f t="shared" si="4"/>
        <v>773.70953054861604</v>
      </c>
      <c r="AE96">
        <f>'IDT-1'!C96</f>
        <v>0</v>
      </c>
      <c r="AF96" s="26"/>
      <c r="AG96">
        <f t="shared" si="5"/>
        <v>773.70953054861604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6.9979197622585438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558.15135763771377</v>
      </c>
      <c r="P97" s="77">
        <v>68.31</v>
      </c>
      <c r="Q97" s="77">
        <v>22.142539864632329</v>
      </c>
      <c r="R97" s="80">
        <v>0</v>
      </c>
      <c r="S97" s="80">
        <v>0</v>
      </c>
      <c r="T97" s="78">
        <f>SUMPRODUCT(LTA!F97:AJ97,LTA!F$101:AJ$101,LTA!F$104:AJ$104)</f>
        <v>35.950000000000003</v>
      </c>
      <c r="U97" s="78">
        <f>SUMPRODUCT(LTA!F97:AJ97,LTA!F$102:AJ$102,LTA!F$104:AJ$104)</f>
        <v>116.67999999999999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-76</v>
      </c>
      <c r="AA97" s="117">
        <f>STOA!I97</f>
        <v>62.019999999999996</v>
      </c>
      <c r="AB97" s="117">
        <f>-STOA!O97</f>
        <v>0</v>
      </c>
      <c r="AC97">
        <f t="shared" si="3"/>
        <v>8.6083739116702489</v>
      </c>
      <c r="AD97">
        <f t="shared" si="4"/>
        <v>766.71924335293443</v>
      </c>
      <c r="AE97">
        <f>'IDT-1'!C97</f>
        <v>0</v>
      </c>
      <c r="AF97" s="26"/>
      <c r="AG97">
        <f t="shared" si="5"/>
        <v>766.71924335293443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6.9979197622585438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558.02568580371383</v>
      </c>
      <c r="P98" s="77">
        <v>68.31</v>
      </c>
      <c r="Q98" s="77">
        <v>22.142539864632329</v>
      </c>
      <c r="R98" s="80">
        <v>0</v>
      </c>
      <c r="S98" s="80">
        <v>0</v>
      </c>
      <c r="T98" s="78">
        <f>SUMPRODUCT(LTA!F98:AJ98,LTA!F$101:AJ$101,LTA!F$104:AJ$104)</f>
        <v>35.74</v>
      </c>
      <c r="U98" s="78">
        <f>SUMPRODUCT(LTA!F98:AJ98,LTA!F$102:AJ$102,LTA!F$104:AJ$104)</f>
        <v>116.28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-81</v>
      </c>
      <c r="AA98" s="117">
        <f>STOA!I98</f>
        <v>62.019999999999996</v>
      </c>
      <c r="AB98" s="117">
        <f>-STOA!O98</f>
        <v>0</v>
      </c>
      <c r="AC98">
        <f t="shared" si="3"/>
        <v>8.6018999995310477</v>
      </c>
      <c r="AD98">
        <f t="shared" si="4"/>
        <v>765.99004543107355</v>
      </c>
      <c r="AE98">
        <f>'IDT-1'!C98</f>
        <v>0</v>
      </c>
      <c r="AF98" s="26"/>
      <c r="AG98">
        <f t="shared" si="5"/>
        <v>765.99004543107355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0.14732895000000015</v>
      </c>
      <c r="E99">
        <f t="shared" si="6"/>
        <v>0.19371716503621533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13.156242780209759</v>
      </c>
      <c r="P99" s="77">
        <f t="shared" si="6"/>
        <v>1.6338182274450528</v>
      </c>
      <c r="Q99" s="77">
        <f t="shared" si="6"/>
        <v>0.45708226454310841</v>
      </c>
      <c r="R99" s="80">
        <f t="shared" si="6"/>
        <v>0.29900249999999984</v>
      </c>
      <c r="S99" s="80">
        <f t="shared" si="6"/>
        <v>0</v>
      </c>
      <c r="T99" s="78">
        <f t="shared" si="6"/>
        <v>1.9354599999999991</v>
      </c>
      <c r="U99" s="78">
        <f t="shared" si="6"/>
        <v>2.5664075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-2.5556025</v>
      </c>
      <c r="AA99" s="117">
        <f t="shared" si="6"/>
        <v>1.3325999999999998</v>
      </c>
      <c r="AB99" s="117">
        <f t="shared" si="6"/>
        <v>-0.40375</v>
      </c>
      <c r="AC99">
        <f t="shared" si="6"/>
        <v>0.22125704170531973</v>
      </c>
      <c r="AD99">
        <f t="shared" si="6"/>
        <v>18.453297345528817</v>
      </c>
      <c r="AE99">
        <f t="shared" si="6"/>
        <v>-6.1559250000000003E-2</v>
      </c>
      <c r="AG99">
        <f t="shared" si="6"/>
        <v>18.391738095528812</v>
      </c>
      <c r="AI99">
        <f t="shared" si="6"/>
        <v>0</v>
      </c>
      <c r="AJ99">
        <f t="shared" si="6"/>
        <v>0</v>
      </c>
      <c r="AK99">
        <f t="shared" si="6"/>
        <v>0.17250749999999995</v>
      </c>
      <c r="AL99">
        <f t="shared" si="6"/>
        <v>-0.26050000000000001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45052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TWEPL!R3</f>
        <v>7.8234000000000004</v>
      </c>
      <c r="E3">
        <f>GT_NG!T3</f>
        <v>10.680000000000001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518.98791834790848</v>
      </c>
      <c r="P3" s="77">
        <v>75.09</v>
      </c>
      <c r="Q3" s="77">
        <v>26.743067569117816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415.31000000000006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-248</v>
      </c>
      <c r="AA3" s="117">
        <f>STOA!J3</f>
        <v>124.1</v>
      </c>
      <c r="AB3" s="117">
        <f>-STOA!P3</f>
        <v>0</v>
      </c>
      <c r="AC3">
        <f>SUMIF(B3:AB3,"&gt;0")*$AC$2-SUMIF(B3:AB3,"&lt;0")*($AC$2/(1-$AC$2))+SUMIF(AI3:AR3,"&gt;0")*$AC$2-SUMIF(AI3:AR3,"&lt;0")*($AC$2/(1-$AC$2))</f>
        <v>13.085038221574273</v>
      </c>
      <c r="AD3">
        <f>SUM(B3:AB3,AI3:AR3)-AC3</f>
        <v>975.64934769545232</v>
      </c>
      <c r="AE3">
        <f>'IDT-1'!F3</f>
        <v>0</v>
      </c>
      <c r="AF3" s="26"/>
      <c r="AG3">
        <f>SUM(AD3:AF3)</f>
        <v>975.64934769545232</v>
      </c>
      <c r="AI3" s="75">
        <f>PXIL!J3</f>
        <v>0</v>
      </c>
      <c r="AJ3" s="75">
        <f>PXIL!P3</f>
        <v>0</v>
      </c>
      <c r="AK3" s="75">
        <f>RTM_IEX!J3</f>
        <v>57.98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10.68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500.40935637929198</v>
      </c>
      <c r="P4" s="77">
        <v>75.09</v>
      </c>
      <c r="Q4" s="77">
        <v>26.743067569117816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415.02000000000004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-162.83000000000001</v>
      </c>
      <c r="AA4" s="117">
        <f>STOA!J4</f>
        <v>124.1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11.822636755185071</v>
      </c>
      <c r="AD4">
        <f t="shared" ref="AD4:AD67" si="1">SUM(B4:AB4,AI4:AR4)-AC4</f>
        <v>1004.5531871932249</v>
      </c>
      <c r="AE4">
        <f>'IDT-1'!F4</f>
        <v>0</v>
      </c>
      <c r="AF4" s="26"/>
      <c r="AG4">
        <f t="shared" ref="AG4:AG67" si="2">SUM(AD4:AF4)</f>
        <v>1004.5531871932249</v>
      </c>
      <c r="AI4" s="75">
        <f>PXIL!J4</f>
        <v>0</v>
      </c>
      <c r="AJ4" s="75">
        <f>PXIL!P4</f>
        <v>0</v>
      </c>
      <c r="AK4" s="75">
        <f>RTM_IEX!J4</f>
        <v>19.32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10.68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459.09406753400231</v>
      </c>
      <c r="P5" s="77">
        <v>75.09</v>
      </c>
      <c r="Q5" s="77">
        <v>26.743067569117816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414.55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-127</v>
      </c>
      <c r="AA5" s="117">
        <f>STOA!J5</f>
        <v>124.1</v>
      </c>
      <c r="AB5" s="117">
        <f>-STOA!P5</f>
        <v>0</v>
      </c>
      <c r="AC5">
        <f t="shared" si="0"/>
        <v>10.966806904226262</v>
      </c>
      <c r="AD5">
        <f t="shared" si="1"/>
        <v>980.13372819889378</v>
      </c>
      <c r="AE5">
        <f>'IDT-1'!F5</f>
        <v>0</v>
      </c>
      <c r="AF5" s="26"/>
      <c r="AG5">
        <f t="shared" si="2"/>
        <v>980.13372819889378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10.68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446.79227276254682</v>
      </c>
      <c r="P6" s="77">
        <v>75.09</v>
      </c>
      <c r="Q6" s="77">
        <v>26.743067569117816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414.08000000000004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-143.97</v>
      </c>
      <c r="AA6" s="117">
        <f>STOA!J6</f>
        <v>124.1</v>
      </c>
      <c r="AB6" s="117">
        <f>-STOA!P6</f>
        <v>0</v>
      </c>
      <c r="AC6">
        <f t="shared" si="0"/>
        <v>11.005076934289111</v>
      </c>
      <c r="AD6">
        <f t="shared" si="1"/>
        <v>950.3536633973755</v>
      </c>
      <c r="AE6">
        <f>'IDT-1'!F6</f>
        <v>0</v>
      </c>
      <c r="AF6" s="26"/>
      <c r="AG6">
        <f t="shared" si="2"/>
        <v>950.3536633973755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10.68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442.86321899424121</v>
      </c>
      <c r="P7" s="77">
        <v>75.09</v>
      </c>
      <c r="Q7" s="77">
        <v>26.743067569117816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413.71000000000004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-150</v>
      </c>
      <c r="AA7" s="117">
        <f>STOA!J7</f>
        <v>124.01</v>
      </c>
      <c r="AB7" s="117">
        <f>-STOA!P7</f>
        <v>0</v>
      </c>
      <c r="AC7">
        <f t="shared" si="0"/>
        <v>11.01998837008686</v>
      </c>
      <c r="AD7">
        <f t="shared" si="1"/>
        <v>939.91969819327221</v>
      </c>
      <c r="AE7">
        <f>'IDT-1'!F7</f>
        <v>0</v>
      </c>
      <c r="AF7" s="26"/>
      <c r="AG7">
        <f t="shared" si="2"/>
        <v>939.91969819327221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10.68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442.04483511924116</v>
      </c>
      <c r="P8" s="77">
        <v>75.09</v>
      </c>
      <c r="Q8" s="77">
        <v>26.740000000000002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413.75000000000006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-163</v>
      </c>
      <c r="AA8" s="117">
        <f>STOA!J8</f>
        <v>124.01</v>
      </c>
      <c r="AB8" s="117">
        <f>-STOA!P8</f>
        <v>0</v>
      </c>
      <c r="AC8">
        <f t="shared" si="0"/>
        <v>11.12852725516716</v>
      </c>
      <c r="AD8">
        <f t="shared" si="1"/>
        <v>926.02970786407411</v>
      </c>
      <c r="AE8">
        <f>'IDT-1'!F8</f>
        <v>0</v>
      </c>
      <c r="AF8" s="26"/>
      <c r="AG8">
        <f t="shared" si="2"/>
        <v>926.02970786407411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10.68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450.67682026401809</v>
      </c>
      <c r="P9" s="77">
        <v>75.09</v>
      </c>
      <c r="Q9" s="77">
        <v>26.740000000000002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413.55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-167</v>
      </c>
      <c r="AA9" s="117">
        <f>STOA!J9</f>
        <v>124.01</v>
      </c>
      <c r="AB9" s="117">
        <f>-STOA!P9</f>
        <v>0</v>
      </c>
      <c r="AC9">
        <f t="shared" si="0"/>
        <v>11.240889154529979</v>
      </c>
      <c r="AD9">
        <f t="shared" si="1"/>
        <v>930.65023110948812</v>
      </c>
      <c r="AE9">
        <f>'IDT-1'!F9</f>
        <v>0</v>
      </c>
      <c r="AF9" s="26"/>
      <c r="AG9">
        <f t="shared" si="2"/>
        <v>930.65023110948812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10.68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442.33264333181614</v>
      </c>
      <c r="P10" s="77">
        <v>75.09</v>
      </c>
      <c r="Q10" s="77">
        <v>26.740000000000002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416.93000000000006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-174</v>
      </c>
      <c r="AA10" s="117">
        <f>STOA!J10</f>
        <v>124.01</v>
      </c>
      <c r="AB10" s="117">
        <f>-STOA!P10</f>
        <v>0</v>
      </c>
      <c r="AC10">
        <f t="shared" si="0"/>
        <v>11.25935129018197</v>
      </c>
      <c r="AD10">
        <f t="shared" si="1"/>
        <v>918.66759204163429</v>
      </c>
      <c r="AE10">
        <f>'IDT-1'!F10</f>
        <v>0</v>
      </c>
      <c r="AF10" s="26"/>
      <c r="AG10">
        <f t="shared" si="2"/>
        <v>918.66759204163429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10.68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438.48507781451116</v>
      </c>
      <c r="P11" s="77">
        <v>75.09</v>
      </c>
      <c r="Q11" s="77">
        <v>26.740000000000002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416.79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-188</v>
      </c>
      <c r="AA11" s="117">
        <f>STOA!J11</f>
        <v>123.92</v>
      </c>
      <c r="AB11" s="117">
        <f>-STOA!P11</f>
        <v>0</v>
      </c>
      <c r="AC11">
        <f t="shared" si="0"/>
        <v>11.432858498940419</v>
      </c>
      <c r="AD11">
        <f t="shared" si="1"/>
        <v>910.08651931557063</v>
      </c>
      <c r="AE11">
        <f>'IDT-1'!F11</f>
        <v>0</v>
      </c>
      <c r="AF11" s="26"/>
      <c r="AG11">
        <f t="shared" si="2"/>
        <v>910.08651931557063</v>
      </c>
      <c r="AI11" s="75">
        <f>PXIL!J11</f>
        <v>0</v>
      </c>
      <c r="AJ11" s="75">
        <f>PXIL!P11</f>
        <v>0</v>
      </c>
      <c r="AK11" s="75">
        <f>RTM_IEX!J11</f>
        <v>9.67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10.68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409.45165528046476</v>
      </c>
      <c r="P12" s="77">
        <v>75.09</v>
      </c>
      <c r="Q12" s="77">
        <v>7.7299999999999995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366.61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-69.5</v>
      </c>
      <c r="AA12" s="117">
        <f>STOA!J12</f>
        <v>123.92</v>
      </c>
      <c r="AB12" s="117">
        <f>-STOA!P12</f>
        <v>0</v>
      </c>
      <c r="AC12">
        <f t="shared" si="0"/>
        <v>9.5645101820935938</v>
      </c>
      <c r="AD12">
        <f t="shared" si="1"/>
        <v>907.56144509837111</v>
      </c>
      <c r="AE12">
        <f>'IDT-1'!F12</f>
        <v>0</v>
      </c>
      <c r="AF12" s="26"/>
      <c r="AG12">
        <f t="shared" si="2"/>
        <v>907.56144509837111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10.68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412.61857204649795</v>
      </c>
      <c r="P13" s="77">
        <v>75.09</v>
      </c>
      <c r="Q13" s="77">
        <v>7.7299999999999995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415.63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-71</v>
      </c>
      <c r="AA13" s="117">
        <f>STOA!J13</f>
        <v>123.92</v>
      </c>
      <c r="AB13" s="117">
        <f>-STOA!P13</f>
        <v>0</v>
      </c>
      <c r="AC13">
        <f t="shared" si="0"/>
        <v>10.480978617027745</v>
      </c>
      <c r="AD13">
        <f t="shared" si="1"/>
        <v>907.33189342947014</v>
      </c>
      <c r="AE13">
        <f>'IDT-1'!F13</f>
        <v>0</v>
      </c>
      <c r="AF13" s="26"/>
      <c r="AG13">
        <f t="shared" si="2"/>
        <v>907.33189342947014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10.68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412.61857204649795</v>
      </c>
      <c r="P14" s="77">
        <v>75.09</v>
      </c>
      <c r="Q14" s="77">
        <v>7.7299999999999995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415.04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-81</v>
      </c>
      <c r="AA14" s="117">
        <f>STOA!J14</f>
        <v>123.92</v>
      </c>
      <c r="AB14" s="117">
        <f>-STOA!P14</f>
        <v>0</v>
      </c>
      <c r="AC14">
        <f t="shared" si="0"/>
        <v>10.564567892249698</v>
      </c>
      <c r="AD14">
        <f t="shared" si="1"/>
        <v>896.65830415424819</v>
      </c>
      <c r="AE14">
        <f>'IDT-1'!F14</f>
        <v>0</v>
      </c>
      <c r="AF14" s="26"/>
      <c r="AG14">
        <f t="shared" si="2"/>
        <v>896.65830415424819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10.68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412.61857204649795</v>
      </c>
      <c r="P15" s="77">
        <v>75.09</v>
      </c>
      <c r="Q15" s="77">
        <v>7.7299999999999995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414.16999999999996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-92</v>
      </c>
      <c r="AA15" s="117">
        <f>STOA!J15</f>
        <v>123.82</v>
      </c>
      <c r="AB15" s="117">
        <f>-STOA!P15</f>
        <v>0</v>
      </c>
      <c r="AC15">
        <f t="shared" si="0"/>
        <v>10.653691294993848</v>
      </c>
      <c r="AD15">
        <f t="shared" si="1"/>
        <v>884.59918075150404</v>
      </c>
      <c r="AE15">
        <f>'IDT-1'!F15</f>
        <v>0</v>
      </c>
      <c r="AF15" s="26"/>
      <c r="AG15">
        <f t="shared" si="2"/>
        <v>884.59918075150404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10.68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409.81615520415795</v>
      </c>
      <c r="P16" s="77">
        <v>75.09</v>
      </c>
      <c r="Q16" s="77">
        <v>7.7299999999999995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408.35999999999996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-99</v>
      </c>
      <c r="AA16" s="117">
        <f>STOA!J16</f>
        <v>123.82</v>
      </c>
      <c r="AB16" s="117">
        <f>-STOA!P16</f>
        <v>0</v>
      </c>
      <c r="AC16">
        <f t="shared" si="0"/>
        <v>10.640048919436623</v>
      </c>
      <c r="AD16">
        <f t="shared" si="1"/>
        <v>869.00040628472129</v>
      </c>
      <c r="AE16">
        <f>'IDT-1'!F16</f>
        <v>0</v>
      </c>
      <c r="AF16" s="26"/>
      <c r="AG16">
        <f t="shared" si="2"/>
        <v>869.00040628472129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10.68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403.87503153122793</v>
      </c>
      <c r="P17" s="77">
        <v>75.09</v>
      </c>
      <c r="Q17" s="77">
        <v>7.7299999999999995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408.30999999999995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-102</v>
      </c>
      <c r="AA17" s="117">
        <f>STOA!J17</f>
        <v>123.82</v>
      </c>
      <c r="AB17" s="117">
        <f>-STOA!P17</f>
        <v>0</v>
      </c>
      <c r="AC17">
        <f t="shared" si="0"/>
        <v>10.613961413681425</v>
      </c>
      <c r="AD17">
        <f t="shared" si="1"/>
        <v>860.03537011754656</v>
      </c>
      <c r="AE17">
        <f>'IDT-1'!F17</f>
        <v>0</v>
      </c>
      <c r="AF17" s="26"/>
      <c r="AG17">
        <f t="shared" si="2"/>
        <v>860.03537011754656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10.68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403.87503153122793</v>
      </c>
      <c r="P18" s="77">
        <v>75.09</v>
      </c>
      <c r="Q18" s="77">
        <v>7.7299999999999995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408.34999999999997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-110</v>
      </c>
      <c r="AA18" s="117">
        <f>STOA!J18</f>
        <v>123.82</v>
      </c>
      <c r="AB18" s="117">
        <f>-STOA!P18</f>
        <v>0</v>
      </c>
      <c r="AC18">
        <f t="shared" si="0"/>
        <v>10.685338433858988</v>
      </c>
      <c r="AD18">
        <f t="shared" si="1"/>
        <v>852.00399309736895</v>
      </c>
      <c r="AE18">
        <f>'IDT-1'!F18</f>
        <v>0</v>
      </c>
      <c r="AF18" s="26"/>
      <c r="AG18">
        <f t="shared" si="2"/>
        <v>852.00399309736895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10.68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454.02007851219508</v>
      </c>
      <c r="P19" s="77">
        <v>75.09</v>
      </c>
      <c r="Q19" s="77">
        <v>26.740000000000002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408.30999999999995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-248.99</v>
      </c>
      <c r="AA19" s="117">
        <f>STOA!J19</f>
        <v>123.73</v>
      </c>
      <c r="AB19" s="117">
        <f>-STOA!P19</f>
        <v>0</v>
      </c>
      <c r="AC19">
        <f t="shared" si="0"/>
        <v>12.065067160447269</v>
      </c>
      <c r="AD19">
        <f t="shared" si="1"/>
        <v>832.65931135174776</v>
      </c>
      <c r="AE19">
        <f>'IDT-1'!F19</f>
        <v>0</v>
      </c>
      <c r="AF19" s="26"/>
      <c r="AG19">
        <f t="shared" si="2"/>
        <v>832.65931135174776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10.68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454.02007851219508</v>
      </c>
      <c r="P20" s="77">
        <v>75.09</v>
      </c>
      <c r="Q20" s="77">
        <v>26.740000000000002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408.08999999999992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-254</v>
      </c>
      <c r="AA20" s="117">
        <f>STOA!J20</f>
        <v>123.73</v>
      </c>
      <c r="AB20" s="117">
        <f>-STOA!P20</f>
        <v>0</v>
      </c>
      <c r="AC20">
        <f t="shared" si="0"/>
        <v>12.107610579333466</v>
      </c>
      <c r="AD20">
        <f t="shared" si="1"/>
        <v>827.38676793286152</v>
      </c>
      <c r="AE20">
        <f>'IDT-1'!F20</f>
        <v>0</v>
      </c>
      <c r="AF20" s="26"/>
      <c r="AG20">
        <f t="shared" si="2"/>
        <v>827.38676793286152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10.68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452.70623915852502</v>
      </c>
      <c r="P21" s="77">
        <v>75.09</v>
      </c>
      <c r="Q21" s="77">
        <v>26.740000000000002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407.96999999999997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-263</v>
      </c>
      <c r="AA21" s="117">
        <f>STOA!J21</f>
        <v>123.73</v>
      </c>
      <c r="AB21" s="117">
        <f>-STOA!P21</f>
        <v>0</v>
      </c>
      <c r="AC21">
        <f t="shared" si="0"/>
        <v>12.059480282932389</v>
      </c>
      <c r="AD21">
        <f t="shared" si="1"/>
        <v>830.00105887559255</v>
      </c>
      <c r="AE21">
        <f>'IDT-1'!F21</f>
        <v>0</v>
      </c>
      <c r="AF21" s="26"/>
      <c r="AG21">
        <f t="shared" si="2"/>
        <v>830.00105887559255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10.68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464.50328346696506</v>
      </c>
      <c r="P22" s="77">
        <v>75.09</v>
      </c>
      <c r="Q22" s="77">
        <v>26.740000000000002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407.95999999999992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-273</v>
      </c>
      <c r="AA22" s="117">
        <f>STOA!J22</f>
        <v>123.73</v>
      </c>
      <c r="AB22" s="117">
        <f>-STOA!P22</f>
        <v>0</v>
      </c>
      <c r="AC22">
        <f t="shared" si="0"/>
        <v>12.251987548068614</v>
      </c>
      <c r="AD22">
        <f t="shared" si="1"/>
        <v>831.59559591889638</v>
      </c>
      <c r="AE22">
        <f>'IDT-1'!F22</f>
        <v>0</v>
      </c>
      <c r="AF22" s="26"/>
      <c r="AG22">
        <f t="shared" si="2"/>
        <v>831.59559591889638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10.68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463.30076914182973</v>
      </c>
      <c r="P23" s="77">
        <v>75.09</v>
      </c>
      <c r="Q23" s="77">
        <v>26.740000000000002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407.47999999999996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-278</v>
      </c>
      <c r="AA23" s="117">
        <f>STOA!J23</f>
        <v>123.63</v>
      </c>
      <c r="AB23" s="117">
        <f>-STOA!P23</f>
        <v>0</v>
      </c>
      <c r="AC23">
        <f t="shared" si="0"/>
        <v>12.280692059618399</v>
      </c>
      <c r="AD23">
        <f t="shared" si="1"/>
        <v>824.78437708221122</v>
      </c>
      <c r="AE23">
        <f>'IDT-1'!F23</f>
        <v>0</v>
      </c>
      <c r="AF23" s="26"/>
      <c r="AG23">
        <f t="shared" si="2"/>
        <v>824.78437708221122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10.68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472.9911075567797</v>
      </c>
      <c r="P24" s="77">
        <v>75.09</v>
      </c>
      <c r="Q24" s="77">
        <v>26.740000000000002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407.11999999999995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-279</v>
      </c>
      <c r="AA24" s="117">
        <f>STOA!J24</f>
        <v>123.63</v>
      </c>
      <c r="AB24" s="117">
        <f>-STOA!P24</f>
        <v>0</v>
      </c>
      <c r="AC24">
        <f t="shared" si="0"/>
        <v>12.371677165192153</v>
      </c>
      <c r="AD24">
        <f t="shared" si="1"/>
        <v>833.02373039158738</v>
      </c>
      <c r="AE24">
        <f>'IDT-1'!F24</f>
        <v>0</v>
      </c>
      <c r="AF24" s="26"/>
      <c r="AG24">
        <f t="shared" si="2"/>
        <v>833.02373039158738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10.68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540.79599470661765</v>
      </c>
      <c r="P25" s="77">
        <v>75.09</v>
      </c>
      <c r="Q25" s="77">
        <v>26.743067569117816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407.46999999999997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-270</v>
      </c>
      <c r="AA25" s="117">
        <f>STOA!J25</f>
        <v>123.63</v>
      </c>
      <c r="AB25" s="117">
        <f>-STOA!P25</f>
        <v>0</v>
      </c>
      <c r="AC25">
        <f t="shared" si="0"/>
        <v>12.891564019019206</v>
      </c>
      <c r="AD25">
        <f t="shared" si="1"/>
        <v>909.66179825671611</v>
      </c>
      <c r="AE25">
        <f>'IDT-1'!F25</f>
        <v>0</v>
      </c>
      <c r="AF25" s="26"/>
      <c r="AG25">
        <f t="shared" si="2"/>
        <v>909.66179825671611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543.49865917635839</v>
      </c>
      <c r="P26" s="77">
        <v>75.09</v>
      </c>
      <c r="Q26" s="77">
        <v>26.743067569117816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410.25999999999993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-255</v>
      </c>
      <c r="AA26" s="117">
        <f>STOA!J26</f>
        <v>123.63</v>
      </c>
      <c r="AB26" s="117">
        <f>-STOA!P26</f>
        <v>0</v>
      </c>
      <c r="AC26">
        <f t="shared" si="0"/>
        <v>12.806727553519995</v>
      </c>
      <c r="AD26">
        <f t="shared" si="1"/>
        <v>930.23929919195609</v>
      </c>
      <c r="AE26">
        <f>'IDT-1'!F26</f>
        <v>0</v>
      </c>
      <c r="AF26" s="26"/>
      <c r="AG26">
        <f t="shared" si="2"/>
        <v>930.23929919195609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10.68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524.65605350065118</v>
      </c>
      <c r="P27" s="77">
        <v>75.09</v>
      </c>
      <c r="Q27" s="77">
        <v>26.743067569117816</v>
      </c>
      <c r="R27" s="80">
        <v>0.99999999999999978</v>
      </c>
      <c r="S27" s="80">
        <v>0</v>
      </c>
      <c r="T27" s="78">
        <f>SUMPRODUCT(LTA!F27:AJ27,LTA!F$101:AJ$101,LTA!F$105:AJ$105)</f>
        <v>0.02</v>
      </c>
      <c r="U27" s="78">
        <f>SUMPRODUCT(LTA!F27:AJ27,LTA!F$102:AJ$102,LTA!F$105:AJ$105)</f>
        <v>415.13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-238</v>
      </c>
      <c r="AA27" s="117">
        <f>STOA!J27</f>
        <v>123.55000000000001</v>
      </c>
      <c r="AB27" s="117">
        <f>-STOA!P27</f>
        <v>0</v>
      </c>
      <c r="AC27">
        <f t="shared" si="0"/>
        <v>12.541112455696455</v>
      </c>
      <c r="AD27">
        <f t="shared" si="1"/>
        <v>934.47230861407263</v>
      </c>
      <c r="AE27">
        <f>'IDT-1'!F27</f>
        <v>0</v>
      </c>
      <c r="AF27" s="26"/>
      <c r="AG27">
        <f t="shared" si="2"/>
        <v>934.47230861407263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10.68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532.1777731076827</v>
      </c>
      <c r="P28" s="77">
        <v>75.09</v>
      </c>
      <c r="Q28" s="77">
        <v>26.743067569117816</v>
      </c>
      <c r="R28" s="80">
        <v>3.5800000000000005</v>
      </c>
      <c r="S28" s="80">
        <v>0</v>
      </c>
      <c r="T28" s="78">
        <f>SUMPRODUCT(LTA!F28:AJ28,LTA!F$101:AJ$101,LTA!F$105:AJ$105)</f>
        <v>0.13</v>
      </c>
      <c r="U28" s="78">
        <f>SUMPRODUCT(LTA!F28:AJ28,LTA!F$102:AJ$102,LTA!F$105:AJ$105)</f>
        <v>420.25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-225</v>
      </c>
      <c r="AA28" s="117">
        <f>STOA!J28</f>
        <v>123.55000000000001</v>
      </c>
      <c r="AB28" s="117">
        <f>-STOA!P28</f>
        <v>0</v>
      </c>
      <c r="AC28">
        <f t="shared" si="0"/>
        <v>12.560615930449794</v>
      </c>
      <c r="AD28">
        <f t="shared" si="1"/>
        <v>962.78452474635083</v>
      </c>
      <c r="AE28">
        <f>'IDT-1'!F28</f>
        <v>0</v>
      </c>
      <c r="AF28" s="26"/>
      <c r="AG28">
        <f t="shared" si="2"/>
        <v>962.78452474635083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539.36944854029844</v>
      </c>
      <c r="P29" s="77">
        <v>75.09</v>
      </c>
      <c r="Q29" s="77">
        <v>26.743067569117816</v>
      </c>
      <c r="R29" s="80">
        <v>9.36</v>
      </c>
      <c r="S29" s="80">
        <v>0</v>
      </c>
      <c r="T29" s="78">
        <f>SUMPRODUCT(LTA!F29:AJ29,LTA!F$101:AJ$101,LTA!F$105:AJ$105)</f>
        <v>9.15</v>
      </c>
      <c r="U29" s="78">
        <f>SUMPRODUCT(LTA!F29:AJ29,LTA!F$102:AJ$102,LTA!F$105:AJ$105)</f>
        <v>428.77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-224</v>
      </c>
      <c r="AA29" s="117">
        <f>STOA!J29</f>
        <v>123.55000000000001</v>
      </c>
      <c r="AB29" s="117">
        <f>-STOA!P29</f>
        <v>0</v>
      </c>
      <c r="AC29">
        <f t="shared" si="0"/>
        <v>12.820240546734613</v>
      </c>
      <c r="AD29">
        <f t="shared" si="1"/>
        <v>994.03657556268149</v>
      </c>
      <c r="AE29">
        <f>'IDT-1'!F29</f>
        <v>0</v>
      </c>
      <c r="AF29" s="26"/>
      <c r="AG29">
        <f t="shared" si="2"/>
        <v>994.03657556268149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538.42567572235851</v>
      </c>
      <c r="P30" s="77">
        <v>75.09</v>
      </c>
      <c r="Q30" s="77">
        <v>26.743067569117816</v>
      </c>
      <c r="R30" s="80">
        <v>17.3</v>
      </c>
      <c r="S30" s="80">
        <v>0</v>
      </c>
      <c r="T30" s="78">
        <f>SUMPRODUCT(LTA!F30:AJ30,LTA!F$101:AJ$101,LTA!F$105:AJ$105)</f>
        <v>14.79</v>
      </c>
      <c r="U30" s="78">
        <f>SUMPRODUCT(LTA!F30:AJ30,LTA!F$102:AJ$102,LTA!F$105:AJ$105)</f>
        <v>436.19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-231</v>
      </c>
      <c r="AA30" s="117">
        <f>STOA!J30</f>
        <v>123.55000000000001</v>
      </c>
      <c r="AB30" s="117">
        <f>-STOA!P30</f>
        <v>0</v>
      </c>
      <c r="AC30">
        <f t="shared" si="0"/>
        <v>13.05888223859211</v>
      </c>
      <c r="AD30">
        <f t="shared" si="1"/>
        <v>1006.8541610528841</v>
      </c>
      <c r="AE30">
        <f>'IDT-1'!F30</f>
        <v>0</v>
      </c>
      <c r="AF30" s="26"/>
      <c r="AG30">
        <f t="shared" si="2"/>
        <v>1006.8541610528841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534.77902424072852</v>
      </c>
      <c r="P31" s="77">
        <v>75.09</v>
      </c>
      <c r="Q31" s="77">
        <v>26.743067569117816</v>
      </c>
      <c r="R31" s="80">
        <v>20.2</v>
      </c>
      <c r="S31" s="80">
        <v>0</v>
      </c>
      <c r="T31" s="78">
        <f>SUMPRODUCT(LTA!F31:AJ31,LTA!F$101:AJ$101,LTA!F$105:AJ$105)</f>
        <v>25.689999999999998</v>
      </c>
      <c r="U31" s="78">
        <f>SUMPRODUCT(LTA!F31:AJ31,LTA!F$102:AJ$102,LTA!F$105:AJ$105)</f>
        <v>444.46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-236</v>
      </c>
      <c r="AA31" s="117">
        <f>STOA!J31</f>
        <v>123.45</v>
      </c>
      <c r="AB31" s="117">
        <f>-STOA!P31</f>
        <v>0</v>
      </c>
      <c r="AC31">
        <f t="shared" si="0"/>
        <v>13.442080893608651</v>
      </c>
      <c r="AD31">
        <f t="shared" si="1"/>
        <v>999.79431091623781</v>
      </c>
      <c r="AE31">
        <f>'IDT-1'!F31</f>
        <v>0</v>
      </c>
      <c r="AF31" s="26"/>
      <c r="AG31">
        <f t="shared" si="2"/>
        <v>999.79431091623781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460.192648968149</v>
      </c>
      <c r="P32" s="77">
        <v>75.09</v>
      </c>
      <c r="Q32" s="77">
        <v>7.7311340962441326</v>
      </c>
      <c r="R32" s="80">
        <v>20.2</v>
      </c>
      <c r="S32" s="80">
        <v>0</v>
      </c>
      <c r="T32" s="78">
        <f>SUMPRODUCT(LTA!F32:AJ32,LTA!F$101:AJ$101,LTA!F$105:AJ$105)</f>
        <v>33.36</v>
      </c>
      <c r="U32" s="78">
        <f>SUMPRODUCT(LTA!F32:AJ32,LTA!F$102:AJ$102,LTA!F$105:AJ$105)</f>
        <v>404.19999999999993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-106</v>
      </c>
      <c r="AA32" s="117">
        <f>STOA!J32</f>
        <v>123.45</v>
      </c>
      <c r="AB32" s="117">
        <f>-STOA!P32</f>
        <v>0</v>
      </c>
      <c r="AC32">
        <f t="shared" si="0"/>
        <v>11.266248473985224</v>
      </c>
      <c r="AD32">
        <f t="shared" si="1"/>
        <v>995.78183459040781</v>
      </c>
      <c r="AE32">
        <f>'IDT-1'!F32</f>
        <v>0</v>
      </c>
      <c r="AF32" s="26"/>
      <c r="AG32">
        <f t="shared" si="2"/>
        <v>995.78183459040781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10.68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417.58820966828819</v>
      </c>
      <c r="P33" s="77">
        <v>75.09</v>
      </c>
      <c r="Q33" s="77">
        <v>7.7311340962441326</v>
      </c>
      <c r="R33" s="80">
        <v>20.2</v>
      </c>
      <c r="S33" s="80">
        <v>0</v>
      </c>
      <c r="T33" s="78">
        <f>SUMPRODUCT(LTA!F33:AJ33,LTA!F$101:AJ$101,LTA!F$105:AJ$105)</f>
        <v>47.02</v>
      </c>
      <c r="U33" s="78">
        <f>SUMPRODUCT(LTA!F33:AJ33,LTA!F$102:AJ$102,LTA!F$105:AJ$105)</f>
        <v>419.46999999999997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-114</v>
      </c>
      <c r="AA33" s="117">
        <f>STOA!J33</f>
        <v>123.45</v>
      </c>
      <c r="AB33" s="117">
        <f>-STOA!P33</f>
        <v>0</v>
      </c>
      <c r="AC33">
        <f t="shared" si="0"/>
        <v>10.950594602658152</v>
      </c>
      <c r="AD33">
        <f t="shared" si="1"/>
        <v>1004.4230491618741</v>
      </c>
      <c r="AE33">
        <f>'IDT-1'!F33</f>
        <v>0</v>
      </c>
      <c r="AF33" s="26"/>
      <c r="AG33">
        <f t="shared" si="2"/>
        <v>1004.4230491618741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10.68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410.24469619584966</v>
      </c>
      <c r="P34" s="77">
        <v>75.09</v>
      </c>
      <c r="Q34" s="77">
        <v>7.7299999999999995</v>
      </c>
      <c r="R34" s="80">
        <v>20.2</v>
      </c>
      <c r="S34" s="80">
        <v>0</v>
      </c>
      <c r="T34" s="78">
        <f>SUMPRODUCT(LTA!F34:AJ34,LTA!F$101:AJ$101,LTA!F$105:AJ$105)</f>
        <v>58.720000000000006</v>
      </c>
      <c r="U34" s="78">
        <f>SUMPRODUCT(LTA!F34:AJ34,LTA!F$102:AJ$102,LTA!F$105:AJ$105)</f>
        <v>428.22999999999996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-120</v>
      </c>
      <c r="AA34" s="117">
        <f>STOA!J34</f>
        <v>123.45</v>
      </c>
      <c r="AB34" s="117">
        <f>-STOA!P34</f>
        <v>0</v>
      </c>
      <c r="AC34">
        <f t="shared" si="0"/>
        <v>11.119278469186916</v>
      </c>
      <c r="AD34">
        <f t="shared" si="1"/>
        <v>1011.3697177266628</v>
      </c>
      <c r="AE34">
        <f>'IDT-1'!F34</f>
        <v>0</v>
      </c>
      <c r="AF34" s="26"/>
      <c r="AG34">
        <f t="shared" si="2"/>
        <v>1011.3697177266628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10.68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404.3925709938672</v>
      </c>
      <c r="P35" s="77">
        <v>75.09</v>
      </c>
      <c r="Q35" s="77">
        <v>7.7299999999999995</v>
      </c>
      <c r="R35" s="80">
        <v>21.2</v>
      </c>
      <c r="S35" s="80">
        <v>0</v>
      </c>
      <c r="T35" s="78">
        <f>SUMPRODUCT(LTA!F35:AJ35,LTA!F$101:AJ$101,LTA!F$105:AJ$105)</f>
        <v>67.75</v>
      </c>
      <c r="U35" s="78">
        <f>SUMPRODUCT(LTA!F35:AJ35,LTA!F$102:AJ$102,LTA!F$105:AJ$105)</f>
        <v>435.7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</v>
      </c>
      <c r="AA35" s="117">
        <f>STOA!J35</f>
        <v>123.36</v>
      </c>
      <c r="AB35" s="117">
        <f>-STOA!P35</f>
        <v>0</v>
      </c>
      <c r="AC35">
        <f t="shared" si="0"/>
        <v>11.336403425198009</v>
      </c>
      <c r="AD35">
        <f t="shared" si="1"/>
        <v>1009.7104675686691</v>
      </c>
      <c r="AE35">
        <f>'IDT-1'!F35</f>
        <v>0</v>
      </c>
      <c r="AF35" s="26"/>
      <c r="AG35">
        <f t="shared" si="2"/>
        <v>1009.7104675686691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10.68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404.3925709938672</v>
      </c>
      <c r="P36" s="77">
        <v>75.09</v>
      </c>
      <c r="Q36" s="77">
        <v>7.7299999999999995</v>
      </c>
      <c r="R36" s="80">
        <v>21.2</v>
      </c>
      <c r="S36" s="80">
        <v>0</v>
      </c>
      <c r="T36" s="78">
        <f>SUMPRODUCT(LTA!F36:AJ36,LTA!F$101:AJ$101,LTA!F$105:AJ$105)</f>
        <v>73.48</v>
      </c>
      <c r="U36" s="78">
        <f>SUMPRODUCT(LTA!F36:AJ36,LTA!F$102:AJ$102,LTA!F$105:AJ$105)</f>
        <v>443.57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-32.369999999999997</v>
      </c>
      <c r="AA36" s="117">
        <f>STOA!J36</f>
        <v>123.36</v>
      </c>
      <c r="AB36" s="117">
        <f>-STOA!P36</f>
        <v>0</v>
      </c>
      <c r="AC36">
        <f t="shared" si="0"/>
        <v>11.628052755302933</v>
      </c>
      <c r="AD36">
        <f t="shared" si="1"/>
        <v>1003.6488182385643</v>
      </c>
      <c r="AE36">
        <f>'IDT-1'!F36</f>
        <v>0</v>
      </c>
      <c r="AF36" s="26"/>
      <c r="AG36">
        <f t="shared" si="2"/>
        <v>1003.6488182385643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10.68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406.44746863956766</v>
      </c>
      <c r="P37" s="77">
        <v>75.09</v>
      </c>
      <c r="Q37" s="77">
        <v>7.7299999999999995</v>
      </c>
      <c r="R37" s="80">
        <v>21.2</v>
      </c>
      <c r="S37" s="80">
        <v>0</v>
      </c>
      <c r="T37" s="78">
        <f>SUMPRODUCT(LTA!F37:AJ37,LTA!F$101:AJ$101,LTA!F$105:AJ$105)</f>
        <v>80.53</v>
      </c>
      <c r="U37" s="78">
        <f>SUMPRODUCT(LTA!F37:AJ37,LTA!F$102:AJ$102,LTA!F$105:AJ$105)</f>
        <v>455.88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-113</v>
      </c>
      <c r="AA37" s="117">
        <f>STOA!J37</f>
        <v>123.36</v>
      </c>
      <c r="AB37" s="117">
        <f>-STOA!P37</f>
        <v>0</v>
      </c>
      <c r="AC37">
        <f t="shared" si="0"/>
        <v>12.132831538200914</v>
      </c>
      <c r="AD37">
        <f t="shared" si="1"/>
        <v>988.92893710136673</v>
      </c>
      <c r="AE37">
        <f>'IDT-1'!F37</f>
        <v>0</v>
      </c>
      <c r="AF37" s="26"/>
      <c r="AG37">
        <f t="shared" si="2"/>
        <v>988.92893710136673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10.68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406.44746863956766</v>
      </c>
      <c r="P38" s="77">
        <v>75.09</v>
      </c>
      <c r="Q38" s="77">
        <v>7.7299999999999995</v>
      </c>
      <c r="R38" s="80">
        <v>21.2</v>
      </c>
      <c r="S38" s="80">
        <v>0</v>
      </c>
      <c r="T38" s="78">
        <f>SUMPRODUCT(LTA!F38:AJ38,LTA!F$101:AJ$101,LTA!F$105:AJ$105)</f>
        <v>88.240000000000009</v>
      </c>
      <c r="U38" s="78">
        <f>SUMPRODUCT(LTA!F38:AJ38,LTA!F$102:AJ$102,LTA!F$105:AJ$105)</f>
        <v>464.1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-51</v>
      </c>
      <c r="AA38" s="117">
        <f>STOA!J38</f>
        <v>123.36</v>
      </c>
      <c r="AB38" s="117">
        <f>-STOA!P38</f>
        <v>0</v>
      </c>
      <c r="AC38">
        <f t="shared" si="0"/>
        <v>12.299649920767502</v>
      </c>
      <c r="AD38">
        <f t="shared" si="1"/>
        <v>1001.6921187188002</v>
      </c>
      <c r="AE38">
        <f>'IDT-1'!F38</f>
        <v>0</v>
      </c>
      <c r="AF38" s="26"/>
      <c r="AG38">
        <f t="shared" si="2"/>
        <v>1001.6921187188002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10.587022634939059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401.89200641548257</v>
      </c>
      <c r="P39" s="77">
        <v>75.09</v>
      </c>
      <c r="Q39" s="77">
        <v>7.7299999999999995</v>
      </c>
      <c r="R39" s="80">
        <v>21.2</v>
      </c>
      <c r="S39" s="80">
        <v>0</v>
      </c>
      <c r="T39" s="78">
        <f>SUMPRODUCT(LTA!F39:AJ39,LTA!F$101:AJ$101,LTA!F$105:AJ$105)</f>
        <v>91.89</v>
      </c>
      <c r="U39" s="78">
        <f>SUMPRODUCT(LTA!F39:AJ39,LTA!F$102:AJ$102,LTA!F$105:AJ$105)</f>
        <v>471.94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-39</v>
      </c>
      <c r="AA39" s="117">
        <f>STOA!J39</f>
        <v>123.27000000000001</v>
      </c>
      <c r="AB39" s="117">
        <f>-STOA!P39</f>
        <v>0</v>
      </c>
      <c r="AC39">
        <f t="shared" si="0"/>
        <v>12.516222027782534</v>
      </c>
      <c r="AD39">
        <f t="shared" si="1"/>
        <v>989.92620702263912</v>
      </c>
      <c r="AE39">
        <f>'IDT-1'!F39</f>
        <v>0</v>
      </c>
      <c r="AF39" s="26"/>
      <c r="AG39">
        <f t="shared" si="2"/>
        <v>989.92620702263912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10.284374442793462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424.07512109111912</v>
      </c>
      <c r="P40" s="77">
        <v>75.09</v>
      </c>
      <c r="Q40" s="77">
        <v>26.740000000000002</v>
      </c>
      <c r="R40" s="80">
        <v>21.2</v>
      </c>
      <c r="S40" s="80">
        <v>0</v>
      </c>
      <c r="T40" s="78">
        <f>SUMPRODUCT(LTA!F40:AJ40,LTA!F$101:AJ$101,LTA!F$105:AJ$105)</f>
        <v>96.800000000000011</v>
      </c>
      <c r="U40" s="78">
        <f>SUMPRODUCT(LTA!F40:AJ40,LTA!F$102:AJ$102,LTA!F$105:AJ$105)</f>
        <v>501.11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-238.88</v>
      </c>
      <c r="AA40" s="117">
        <f>STOA!J40</f>
        <v>123.27000000000001</v>
      </c>
      <c r="AB40" s="117">
        <f>-STOA!P40</f>
        <v>0</v>
      </c>
      <c r="AC40">
        <f t="shared" si="0"/>
        <v>13.530021858422401</v>
      </c>
      <c r="AD40">
        <f t="shared" si="1"/>
        <v>1024.0028736754903</v>
      </c>
      <c r="AE40">
        <f>'IDT-1'!F40</f>
        <v>0</v>
      </c>
      <c r="AF40" s="26"/>
      <c r="AG40">
        <f t="shared" si="2"/>
        <v>1024.0028736754903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10.284374442793462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393.25608561094737</v>
      </c>
      <c r="P41" s="77">
        <v>75.09</v>
      </c>
      <c r="Q41" s="77">
        <v>7.7299999999999995</v>
      </c>
      <c r="R41" s="80">
        <v>21.2</v>
      </c>
      <c r="S41" s="80">
        <v>0</v>
      </c>
      <c r="T41" s="78">
        <f>SUMPRODUCT(LTA!F41:AJ41,LTA!F$101:AJ$101,LTA!F$105:AJ$105)</f>
        <v>101.57000000000001</v>
      </c>
      <c r="U41" s="78">
        <f>SUMPRODUCT(LTA!F41:AJ41,LTA!F$102:AJ$102,LTA!F$105:AJ$105)</f>
        <v>482.37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-120</v>
      </c>
      <c r="AA41" s="117">
        <f>STOA!J41</f>
        <v>123.27000000000001</v>
      </c>
      <c r="AB41" s="117">
        <f>-STOA!P41</f>
        <v>0</v>
      </c>
      <c r="AC41">
        <f t="shared" si="0"/>
        <v>12.179502372024174</v>
      </c>
      <c r="AD41">
        <f t="shared" si="1"/>
        <v>1050.4343576817168</v>
      </c>
      <c r="AE41">
        <f>'IDT-1'!F41</f>
        <v>0</v>
      </c>
      <c r="AF41" s="26"/>
      <c r="AG41">
        <f t="shared" si="2"/>
        <v>1050.4343576817168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10.284374442793462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389.09013830334737</v>
      </c>
      <c r="P42" s="77">
        <v>75.09</v>
      </c>
      <c r="Q42" s="77">
        <v>7.7299999999999995</v>
      </c>
      <c r="R42" s="80">
        <v>21.2</v>
      </c>
      <c r="S42" s="80">
        <v>0</v>
      </c>
      <c r="T42" s="78">
        <f>SUMPRODUCT(LTA!F42:AJ42,LTA!F$101:AJ$101,LTA!F$105:AJ$105)</f>
        <v>106.38</v>
      </c>
      <c r="U42" s="78">
        <f>SUMPRODUCT(LTA!F42:AJ42,LTA!F$102:AJ$102,LTA!F$105:AJ$105)</f>
        <v>487.39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-113</v>
      </c>
      <c r="AA42" s="117">
        <f>STOA!J42</f>
        <v>123.27000000000001</v>
      </c>
      <c r="AB42" s="117">
        <f>-STOA!P42</f>
        <v>0</v>
      </c>
      <c r="AC42">
        <f t="shared" si="0"/>
        <v>12.167199143061923</v>
      </c>
      <c r="AD42">
        <f t="shared" si="1"/>
        <v>1063.1107136030789</v>
      </c>
      <c r="AE42">
        <f>'IDT-1'!F42</f>
        <v>0</v>
      </c>
      <c r="AF42" s="26"/>
      <c r="AG42">
        <f t="shared" si="2"/>
        <v>1063.1107136030789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6.0749856239217932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390.05412570691988</v>
      </c>
      <c r="P43" s="77">
        <v>75.09</v>
      </c>
      <c r="Q43" s="77">
        <v>7.73</v>
      </c>
      <c r="R43" s="80">
        <v>21.2</v>
      </c>
      <c r="S43" s="80">
        <v>0</v>
      </c>
      <c r="T43" s="78">
        <f>SUMPRODUCT(LTA!F43:AJ43,LTA!F$101:AJ$101,LTA!F$105:AJ$105)</f>
        <v>110.4</v>
      </c>
      <c r="U43" s="78">
        <f>SUMPRODUCT(LTA!F43:AJ43,LTA!F$102:AJ$102,LTA!F$105:AJ$105)</f>
        <v>491.46000000000004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-104</v>
      </c>
      <c r="AA43" s="117">
        <f>STOA!J43</f>
        <v>123.18</v>
      </c>
      <c r="AB43" s="117">
        <f>-STOA!P43</f>
        <v>0</v>
      </c>
      <c r="AC43">
        <f t="shared" si="0"/>
        <v>12.129136462907535</v>
      </c>
      <c r="AD43">
        <f t="shared" si="1"/>
        <v>1076.9033748679342</v>
      </c>
      <c r="AE43">
        <f>'IDT-1'!F43</f>
        <v>0</v>
      </c>
      <c r="AF43" s="26"/>
      <c r="AG43">
        <f t="shared" si="2"/>
        <v>1076.9033748679342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6.0749856239217932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390.05465128421321</v>
      </c>
      <c r="P44" s="77">
        <v>75.09</v>
      </c>
      <c r="Q44" s="77">
        <v>7.73</v>
      </c>
      <c r="R44" s="80">
        <v>21.2</v>
      </c>
      <c r="S44" s="80">
        <v>0</v>
      </c>
      <c r="T44" s="78">
        <f>SUMPRODUCT(LTA!F44:AJ44,LTA!F$101:AJ$101,LTA!F$105:AJ$105)</f>
        <v>111.57000000000001</v>
      </c>
      <c r="U44" s="78">
        <f>SUMPRODUCT(LTA!F44:AJ44,LTA!F$102:AJ$102,LTA!F$105:AJ$105)</f>
        <v>494.41000000000008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-93</v>
      </c>
      <c r="AA44" s="117">
        <f>STOA!J44</f>
        <v>123.18</v>
      </c>
      <c r="AB44" s="117">
        <f>-STOA!P44</f>
        <v>0</v>
      </c>
      <c r="AC44">
        <f t="shared" si="0"/>
        <v>12.067737685243568</v>
      </c>
      <c r="AD44">
        <f t="shared" si="1"/>
        <v>1092.0852992228915</v>
      </c>
      <c r="AE44">
        <f>'IDT-1'!F44</f>
        <v>0</v>
      </c>
      <c r="AF44" s="26"/>
      <c r="AG44">
        <f t="shared" si="2"/>
        <v>1092.0852992228915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10.284374442793462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387.08890759828569</v>
      </c>
      <c r="P45" s="77">
        <v>75.09</v>
      </c>
      <c r="Q45" s="77">
        <v>7.72</v>
      </c>
      <c r="R45" s="80">
        <v>21.2</v>
      </c>
      <c r="S45" s="80">
        <v>0</v>
      </c>
      <c r="T45" s="78">
        <f>SUMPRODUCT(LTA!F45:AJ45,LTA!F$101:AJ$101,LTA!F$105:AJ$105)</f>
        <v>109.26</v>
      </c>
      <c r="U45" s="78">
        <f>SUMPRODUCT(LTA!F45:AJ45,LTA!F$102:AJ$102,LTA!F$105:AJ$105)</f>
        <v>496.55000000000007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-86</v>
      </c>
      <c r="AA45" s="117">
        <f>STOA!J45</f>
        <v>123.18</v>
      </c>
      <c r="AB45" s="117">
        <f>-STOA!P45</f>
        <v>0</v>
      </c>
      <c r="AC45">
        <f t="shared" si="0"/>
        <v>12.01495086975811</v>
      </c>
      <c r="AD45">
        <f t="shared" si="1"/>
        <v>1100.2017311713212</v>
      </c>
      <c r="AE45">
        <f>'IDT-1'!F45</f>
        <v>0</v>
      </c>
      <c r="AF45" s="26"/>
      <c r="AG45">
        <f t="shared" si="2"/>
        <v>1100.2017311713212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10.284374442793462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385.83573092518145</v>
      </c>
      <c r="P46" s="77">
        <v>75.09</v>
      </c>
      <c r="Q46" s="77">
        <v>7.72</v>
      </c>
      <c r="R46" s="80">
        <v>21.2</v>
      </c>
      <c r="S46" s="80">
        <v>0</v>
      </c>
      <c r="T46" s="78">
        <f>SUMPRODUCT(LTA!F46:AJ46,LTA!F$101:AJ$101,LTA!F$105:AJ$105)</f>
        <v>107.77</v>
      </c>
      <c r="U46" s="78">
        <f>SUMPRODUCT(LTA!F46:AJ46,LTA!F$102:AJ$102,LTA!F$105:AJ$105)</f>
        <v>497.69000000000005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123.18</v>
      </c>
      <c r="AB46" s="117">
        <f>-STOA!P46</f>
        <v>0</v>
      </c>
      <c r="AC46">
        <f t="shared" si="0"/>
        <v>11.681230324235761</v>
      </c>
      <c r="AD46">
        <f t="shared" si="1"/>
        <v>1134.9322750437395</v>
      </c>
      <c r="AE46">
        <f>'IDT-1'!F46</f>
        <v>0</v>
      </c>
      <c r="AF46" s="26"/>
      <c r="AG46">
        <f t="shared" si="2"/>
        <v>1134.9322750437395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-90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10.284374442793462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384.26172878032696</v>
      </c>
      <c r="P47" s="77">
        <v>65.19</v>
      </c>
      <c r="Q47" s="77">
        <v>7.72</v>
      </c>
      <c r="R47" s="80">
        <v>21.2</v>
      </c>
      <c r="S47" s="80">
        <v>0</v>
      </c>
      <c r="T47" s="78">
        <f>SUMPRODUCT(LTA!F47:AJ47,LTA!F$101:AJ$101,LTA!F$105:AJ$105)</f>
        <v>107.48</v>
      </c>
      <c r="U47" s="78">
        <f>SUMPRODUCT(LTA!F47:AJ47,LTA!F$102:AJ$102,LTA!F$105:AJ$105)</f>
        <v>458.89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123.08</v>
      </c>
      <c r="AB47" s="117">
        <f>-STOA!P47</f>
        <v>0</v>
      </c>
      <c r="AC47">
        <f t="shared" si="0"/>
        <v>10.969043279695176</v>
      </c>
      <c r="AD47">
        <f t="shared" si="1"/>
        <v>1114.9804599434251</v>
      </c>
      <c r="AE47">
        <f>'IDT-1'!F47</f>
        <v>0</v>
      </c>
      <c r="AF47" s="26"/>
      <c r="AG47">
        <f t="shared" si="2"/>
        <v>1114.9804599434251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6.0749856239217932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355.02059982289808</v>
      </c>
      <c r="P48" s="77">
        <v>28.53</v>
      </c>
      <c r="Q48" s="77">
        <v>7.72</v>
      </c>
      <c r="R48" s="80">
        <v>21.2</v>
      </c>
      <c r="S48" s="80">
        <v>0</v>
      </c>
      <c r="T48" s="78">
        <f>SUMPRODUCT(LTA!F48:AJ48,LTA!F$101:AJ$101,LTA!F$105:AJ$105)</f>
        <v>106.49000000000001</v>
      </c>
      <c r="U48" s="78">
        <f>SUMPRODUCT(LTA!F48:AJ48,LTA!F$102:AJ$102,LTA!F$105:AJ$105)</f>
        <v>459.42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123.08</v>
      </c>
      <c r="AB48" s="117">
        <f>-STOA!P48</f>
        <v>0</v>
      </c>
      <c r="AC48">
        <f t="shared" si="0"/>
        <v>9.8153350719320152</v>
      </c>
      <c r="AD48">
        <f t="shared" si="1"/>
        <v>1105.5636503748879</v>
      </c>
      <c r="AE48">
        <f>'IDT-1'!F48</f>
        <v>0</v>
      </c>
      <c r="AF48" s="26"/>
      <c r="AG48">
        <f t="shared" si="2"/>
        <v>1105.5636503748879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10.284374442793462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355.01887366203624</v>
      </c>
      <c r="P49" s="77">
        <v>33.830000000000005</v>
      </c>
      <c r="Q49" s="77">
        <v>7.7313950550442172</v>
      </c>
      <c r="R49" s="80">
        <v>21.2</v>
      </c>
      <c r="S49" s="80">
        <v>0</v>
      </c>
      <c r="T49" s="78">
        <f>SUMPRODUCT(LTA!F49:AJ49,LTA!F$101:AJ$101,LTA!F$105:AJ$105)</f>
        <v>106.03</v>
      </c>
      <c r="U49" s="78">
        <f>SUMPRODUCT(LTA!F49:AJ49,LTA!F$102:AJ$102,LTA!F$105:AJ$105)</f>
        <v>458.65000000000003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123.08</v>
      </c>
      <c r="AB49" s="117">
        <f>-STOA!P49</f>
        <v>0</v>
      </c>
      <c r="AC49">
        <f t="shared" si="0"/>
        <v>10.01587877980689</v>
      </c>
      <c r="AD49">
        <f t="shared" si="1"/>
        <v>1128.152164380067</v>
      </c>
      <c r="AE49">
        <f>'IDT-1'!F49</f>
        <v>0</v>
      </c>
      <c r="AF49" s="26"/>
      <c r="AG49">
        <f t="shared" si="2"/>
        <v>1128.152164380067</v>
      </c>
      <c r="AI49" s="75">
        <f>PXIL!J49</f>
        <v>0</v>
      </c>
      <c r="AJ49" s="75">
        <f>PXIL!P49</f>
        <v>0</v>
      </c>
      <c r="AK49" s="75">
        <f>RTM_IEX!J49</f>
        <v>14.5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10.284374442793462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359.16889160683627</v>
      </c>
      <c r="P50" s="77">
        <v>33.830000000000005</v>
      </c>
      <c r="Q50" s="77">
        <v>7.7313950550442172</v>
      </c>
      <c r="R50" s="80">
        <v>21.2</v>
      </c>
      <c r="S50" s="80">
        <v>0</v>
      </c>
      <c r="T50" s="78">
        <f>SUMPRODUCT(LTA!F50:AJ50,LTA!F$101:AJ$101,LTA!F$105:AJ$105)</f>
        <v>105.55000000000001</v>
      </c>
      <c r="U50" s="78">
        <f>SUMPRODUCT(LTA!F50:AJ50,LTA!F$102:AJ$102,LTA!F$105:AJ$105)</f>
        <v>457.68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123.08</v>
      </c>
      <c r="AB50" s="117">
        <f>-STOA!P50</f>
        <v>0</v>
      </c>
      <c r="AC50">
        <f t="shared" si="0"/>
        <v>9.99713493772113</v>
      </c>
      <c r="AD50">
        <f t="shared" si="1"/>
        <v>1126.0409261669529</v>
      </c>
      <c r="AE50">
        <f>'IDT-1'!F50</f>
        <v>0</v>
      </c>
      <c r="AF50" s="26"/>
      <c r="AG50">
        <f t="shared" si="2"/>
        <v>1126.0409261669529</v>
      </c>
      <c r="AI50" s="75">
        <f>PXIL!J50</f>
        <v>0</v>
      </c>
      <c r="AJ50" s="75">
        <f>PXIL!P50</f>
        <v>0</v>
      </c>
      <c r="AK50" s="75">
        <f>RTM_IEX!J50</f>
        <v>9.67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10.284374442793462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362.26198898429578</v>
      </c>
      <c r="P51" s="77">
        <v>33.830000000000005</v>
      </c>
      <c r="Q51" s="77">
        <v>7.7313950550442172</v>
      </c>
      <c r="R51" s="80">
        <v>21.2</v>
      </c>
      <c r="S51" s="80">
        <v>0</v>
      </c>
      <c r="T51" s="78">
        <f>SUMPRODUCT(LTA!F51:AJ51,LTA!F$101:AJ$101,LTA!F$105:AJ$105)</f>
        <v>105.71000000000001</v>
      </c>
      <c r="U51" s="78">
        <f>SUMPRODUCT(LTA!F51:AJ51,LTA!F$102:AJ$102,LTA!F$105:AJ$105)</f>
        <v>498.00000000000006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123</v>
      </c>
      <c r="AB51" s="117">
        <f>-STOA!P51</f>
        <v>0</v>
      </c>
      <c r="AC51">
        <f t="shared" si="0"/>
        <v>10.294778194642776</v>
      </c>
      <c r="AD51">
        <f t="shared" si="1"/>
        <v>1159.5663802874908</v>
      </c>
      <c r="AE51">
        <f>'IDT-1'!F51</f>
        <v>0</v>
      </c>
      <c r="AF51" s="26"/>
      <c r="AG51">
        <f t="shared" si="2"/>
        <v>1159.5663802874908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9.9918303435694735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362.26198898429578</v>
      </c>
      <c r="P52" s="77">
        <v>33.830000000000005</v>
      </c>
      <c r="Q52" s="77">
        <v>7.7313950550442172</v>
      </c>
      <c r="R52" s="80">
        <v>21.2</v>
      </c>
      <c r="S52" s="80">
        <v>0</v>
      </c>
      <c r="T52" s="78">
        <f>SUMPRODUCT(LTA!F52:AJ52,LTA!F$101:AJ$101,LTA!F$105:AJ$105)</f>
        <v>105.06</v>
      </c>
      <c r="U52" s="78">
        <f>SUMPRODUCT(LTA!F52:AJ52,LTA!F$102:AJ$102,LTA!F$105:AJ$105)</f>
        <v>494.73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123</v>
      </c>
      <c r="AB52" s="117">
        <f>-STOA!P52</f>
        <v>0</v>
      </c>
      <c r="AC52">
        <f t="shared" si="0"/>
        <v>10.257707806569604</v>
      </c>
      <c r="AD52">
        <f t="shared" si="1"/>
        <v>1155.3909065763398</v>
      </c>
      <c r="AE52">
        <f>'IDT-1'!F52</f>
        <v>0</v>
      </c>
      <c r="AF52" s="26"/>
      <c r="AG52">
        <f t="shared" si="2"/>
        <v>1155.3909065763398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9.9918303435694735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366.48596627901054</v>
      </c>
      <c r="P53" s="77">
        <v>33.830000000000005</v>
      </c>
      <c r="Q53" s="77">
        <v>7.7313937973314113</v>
      </c>
      <c r="R53" s="80">
        <v>21.2</v>
      </c>
      <c r="S53" s="80">
        <v>0</v>
      </c>
      <c r="T53" s="78">
        <f>SUMPRODUCT(LTA!F53:AJ53,LTA!F$101:AJ$101,LTA!F$105:AJ$105)</f>
        <v>105</v>
      </c>
      <c r="U53" s="78">
        <f>SUMPRODUCT(LTA!F53:AJ53,LTA!F$102:AJ$102,LTA!F$105:AJ$105)</f>
        <v>493.52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123</v>
      </c>
      <c r="AB53" s="117">
        <f>-STOA!P53</f>
        <v>0</v>
      </c>
      <c r="AC53">
        <f t="shared" si="0"/>
        <v>10.283702795695222</v>
      </c>
      <c r="AD53">
        <f t="shared" si="1"/>
        <v>1158.3188876242161</v>
      </c>
      <c r="AE53">
        <f>'IDT-1'!F53</f>
        <v>0</v>
      </c>
      <c r="AF53" s="26"/>
      <c r="AG53">
        <f t="shared" si="2"/>
        <v>1158.3188876242161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9.9918303435694735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369.40047978410053</v>
      </c>
      <c r="P54" s="77">
        <v>33.830000000000005</v>
      </c>
      <c r="Q54" s="77">
        <v>7.7313937973314113</v>
      </c>
      <c r="R54" s="80">
        <v>21.2</v>
      </c>
      <c r="S54" s="80">
        <v>0</v>
      </c>
      <c r="T54" s="78">
        <f>SUMPRODUCT(LTA!F54:AJ54,LTA!F$101:AJ$101,LTA!F$105:AJ$105)</f>
        <v>104.81</v>
      </c>
      <c r="U54" s="78">
        <f>SUMPRODUCT(LTA!F54:AJ54,LTA!F$102:AJ$102,LTA!F$105:AJ$105)</f>
        <v>492.21999999999997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123</v>
      </c>
      <c r="AB54" s="117">
        <f>-STOA!P54</f>
        <v>0</v>
      </c>
      <c r="AC54">
        <f t="shared" si="0"/>
        <v>10.296238514540013</v>
      </c>
      <c r="AD54">
        <f t="shared" si="1"/>
        <v>1159.7308654104615</v>
      </c>
      <c r="AE54">
        <f>'IDT-1'!F54</f>
        <v>0</v>
      </c>
      <c r="AF54" s="26"/>
      <c r="AG54">
        <f t="shared" si="2"/>
        <v>1159.7308654104615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9.9918303435694735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371.98763973919057</v>
      </c>
      <c r="P55" s="77">
        <v>33.830000000000005</v>
      </c>
      <c r="Q55" s="77">
        <v>7.7313937973314113</v>
      </c>
      <c r="R55" s="80">
        <v>21.2</v>
      </c>
      <c r="S55" s="80">
        <v>0</v>
      </c>
      <c r="T55" s="78">
        <f>SUMPRODUCT(LTA!F55:AJ55,LTA!F$101:AJ$101,LTA!F$105:AJ$105)</f>
        <v>104.71000000000001</v>
      </c>
      <c r="U55" s="78">
        <f>SUMPRODUCT(LTA!F55:AJ55,LTA!F$102:AJ$102,LTA!F$105:AJ$105)</f>
        <v>451.73999999999995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-33</v>
      </c>
      <c r="AA55" s="117">
        <f>STOA!J55</f>
        <v>122.9</v>
      </c>
      <c r="AB55" s="117">
        <f>-STOA!P55</f>
        <v>0</v>
      </c>
      <c r="AC55">
        <f t="shared" si="0"/>
        <v>10.875468656930925</v>
      </c>
      <c r="AD55">
        <f t="shared" si="1"/>
        <v>1018.0587952231606</v>
      </c>
      <c r="AE55">
        <f>'IDT-1'!F55</f>
        <v>0</v>
      </c>
      <c r="AF55" s="26"/>
      <c r="AG55">
        <f t="shared" si="2"/>
        <v>1018.0587952231606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9.9918303435694735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371.98763973919057</v>
      </c>
      <c r="P56" s="77">
        <v>33.830000000000005</v>
      </c>
      <c r="Q56" s="77">
        <v>7.7313937973314113</v>
      </c>
      <c r="R56" s="80">
        <v>21.2</v>
      </c>
      <c r="S56" s="80">
        <v>0</v>
      </c>
      <c r="T56" s="78">
        <f>SUMPRODUCT(LTA!F56:AJ56,LTA!F$101:AJ$101,LTA!F$105:AJ$105)</f>
        <v>105.54</v>
      </c>
      <c r="U56" s="78">
        <f>SUMPRODUCT(LTA!F56:AJ56,LTA!F$102:AJ$102,LTA!F$105:AJ$105)</f>
        <v>451.7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-44</v>
      </c>
      <c r="AA56" s="117">
        <f>STOA!J56</f>
        <v>122.9</v>
      </c>
      <c r="AB56" s="117">
        <f>-STOA!P56</f>
        <v>0</v>
      </c>
      <c r="AC56">
        <f t="shared" si="0"/>
        <v>10.802517509231166</v>
      </c>
      <c r="AD56">
        <f t="shared" si="1"/>
        <v>1027.9217463708603</v>
      </c>
      <c r="AE56">
        <f>'IDT-1'!F56</f>
        <v>0</v>
      </c>
      <c r="AF56" s="26"/>
      <c r="AG56">
        <f t="shared" si="2"/>
        <v>1027.9217463708603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10.586887532693986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376.47705397114953</v>
      </c>
      <c r="P57" s="77">
        <v>33.830000000000005</v>
      </c>
      <c r="Q57" s="77">
        <v>7.7313937973314113</v>
      </c>
      <c r="R57" s="80">
        <v>21.2</v>
      </c>
      <c r="S57" s="80">
        <v>0</v>
      </c>
      <c r="T57" s="78">
        <f>SUMPRODUCT(LTA!F57:AJ57,LTA!F$101:AJ$101,LTA!F$105:AJ$105)</f>
        <v>105.81</v>
      </c>
      <c r="U57" s="78">
        <f>SUMPRODUCT(LTA!F57:AJ57,LTA!F$102:AJ$102,LTA!F$105:AJ$105)</f>
        <v>450.21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</v>
      </c>
      <c r="AA57" s="117">
        <f>STOA!J57</f>
        <v>122.9</v>
      </c>
      <c r="AB57" s="117">
        <f>-STOA!P57</f>
        <v>0</v>
      </c>
      <c r="AC57">
        <f t="shared" si="0"/>
        <v>10.827646730214504</v>
      </c>
      <c r="AD57">
        <f t="shared" si="1"/>
        <v>1032.7610885709603</v>
      </c>
      <c r="AE57">
        <f>'IDT-1'!F57</f>
        <v>0</v>
      </c>
      <c r="AF57" s="26"/>
      <c r="AG57">
        <f t="shared" si="2"/>
        <v>1032.7610885709603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10.586887532693986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376.47705397114953</v>
      </c>
      <c r="P58" s="77">
        <v>33.830000000000005</v>
      </c>
      <c r="Q58" s="77">
        <v>7.7313937973314113</v>
      </c>
      <c r="R58" s="80">
        <v>21.2</v>
      </c>
      <c r="S58" s="80">
        <v>0</v>
      </c>
      <c r="T58" s="78">
        <f>SUMPRODUCT(LTA!F58:AJ58,LTA!F$101:AJ$101,LTA!F$105:AJ$105)</f>
        <v>105.73</v>
      </c>
      <c r="U58" s="78">
        <f>SUMPRODUCT(LTA!F58:AJ58,LTA!F$102:AJ$102,LTA!F$105:AJ$105)</f>
        <v>446.79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122.9</v>
      </c>
      <c r="AB58" s="117">
        <f>-STOA!P58</f>
        <v>0</v>
      </c>
      <c r="AC58">
        <f t="shared" si="0"/>
        <v>10.681431072425966</v>
      </c>
      <c r="AD58">
        <f t="shared" si="1"/>
        <v>1042.4073042287489</v>
      </c>
      <c r="AE58">
        <f>'IDT-1'!F58</f>
        <v>0</v>
      </c>
      <c r="AF58" s="26"/>
      <c r="AG58">
        <f t="shared" si="2"/>
        <v>1042.4073042287489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6.3472874720357924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377.29679558816684</v>
      </c>
      <c r="P59" s="77">
        <v>33.830000000000005</v>
      </c>
      <c r="Q59" s="77">
        <v>7.7323689855960787</v>
      </c>
      <c r="R59" s="80">
        <v>21.2</v>
      </c>
      <c r="S59" s="80">
        <v>0</v>
      </c>
      <c r="T59" s="78">
        <f>SUMPRODUCT(LTA!F59:AJ59,LTA!F$101:AJ$101,LTA!F$105:AJ$105)</f>
        <v>104.39</v>
      </c>
      <c r="U59" s="78">
        <f>SUMPRODUCT(LTA!F59:AJ59,LTA!F$102:AJ$102,LTA!F$105:AJ$105)</f>
        <v>403.42000000000007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122.80000000000001</v>
      </c>
      <c r="AB59" s="117">
        <f>-STOA!P59</f>
        <v>0</v>
      </c>
      <c r="AC59">
        <f t="shared" si="0"/>
        <v>9.724329248446935</v>
      </c>
      <c r="AD59">
        <f t="shared" si="1"/>
        <v>1055.1355227973518</v>
      </c>
      <c r="AE59">
        <f>'IDT-1'!F59</f>
        <v>0</v>
      </c>
      <c r="AF59" s="26"/>
      <c r="AG59">
        <f t="shared" si="2"/>
        <v>1055.1355227973518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6.3472874720357924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377.29679558816684</v>
      </c>
      <c r="P60" s="77">
        <v>33.830000000000005</v>
      </c>
      <c r="Q60" s="77">
        <v>7.7323689855960787</v>
      </c>
      <c r="R60" s="80">
        <v>21.2</v>
      </c>
      <c r="S60" s="80">
        <v>0</v>
      </c>
      <c r="T60" s="78">
        <f>SUMPRODUCT(LTA!F60:AJ60,LTA!F$101:AJ$101,LTA!F$105:AJ$105)</f>
        <v>101.42</v>
      </c>
      <c r="U60" s="78">
        <f>SUMPRODUCT(LTA!F60:AJ60,LTA!F$102:AJ$102,LTA!F$105:AJ$105)</f>
        <v>396.98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122.80000000000001</v>
      </c>
      <c r="AB60" s="117">
        <f>-STOA!P60</f>
        <v>0</v>
      </c>
      <c r="AC60">
        <f t="shared" si="0"/>
        <v>9.4639586980030295</v>
      </c>
      <c r="AD60">
        <f t="shared" si="1"/>
        <v>1065.9858933477956</v>
      </c>
      <c r="AE60">
        <f>'IDT-1'!F60</f>
        <v>0</v>
      </c>
      <c r="AF60" s="26"/>
      <c r="AG60">
        <f t="shared" si="2"/>
        <v>1065.9858933477956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5.8063055062166953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380.84634977192223</v>
      </c>
      <c r="P61" s="77">
        <v>33.830000000000005</v>
      </c>
      <c r="Q61" s="77">
        <v>7.7323689855960787</v>
      </c>
      <c r="R61" s="80">
        <v>21.2</v>
      </c>
      <c r="S61" s="80">
        <v>0</v>
      </c>
      <c r="T61" s="78">
        <f>SUMPRODUCT(LTA!F61:AJ61,LTA!F$101:AJ$101,LTA!F$105:AJ$105)</f>
        <v>98.01</v>
      </c>
      <c r="U61" s="78">
        <f>SUMPRODUCT(LTA!F61:AJ61,LTA!F$102:AJ$102,LTA!F$105:AJ$105)</f>
        <v>428.00000000000006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122.80000000000001</v>
      </c>
      <c r="AB61" s="117">
        <f>-STOA!P61</f>
        <v>0</v>
      </c>
      <c r="AC61">
        <f t="shared" si="0"/>
        <v>10.399261697685517</v>
      </c>
      <c r="AD61">
        <f t="shared" si="1"/>
        <v>1020.6691625660496</v>
      </c>
      <c r="AE61">
        <f>'IDT-1'!F61</f>
        <v>0</v>
      </c>
      <c r="AF61" s="26"/>
      <c r="AG61">
        <f t="shared" si="2"/>
        <v>1020.6691625660496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5.8063055062166953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382.29167479792227</v>
      </c>
      <c r="P62" s="77">
        <v>33.830000000000005</v>
      </c>
      <c r="Q62" s="77">
        <v>7.7323689855960787</v>
      </c>
      <c r="R62" s="80">
        <v>21.2</v>
      </c>
      <c r="S62" s="80">
        <v>0</v>
      </c>
      <c r="T62" s="78">
        <f>SUMPRODUCT(LTA!F62:AJ62,LTA!F$101:AJ$101,LTA!F$105:AJ$105)</f>
        <v>92.15</v>
      </c>
      <c r="U62" s="78">
        <f>SUMPRODUCT(LTA!F62:AJ62,LTA!F$102:AJ$102,LTA!F$105:AJ$105)</f>
        <v>419.95000000000005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122.80000000000001</v>
      </c>
      <c r="AB62" s="117">
        <f>-STOA!P62</f>
        <v>0</v>
      </c>
      <c r="AC62">
        <f t="shared" si="0"/>
        <v>10.156400645081389</v>
      </c>
      <c r="AD62">
        <f t="shared" si="1"/>
        <v>1023.4473486446537</v>
      </c>
      <c r="AE62">
        <f>'IDT-1'!F62</f>
        <v>0</v>
      </c>
      <c r="AF62" s="26"/>
      <c r="AG62">
        <f t="shared" si="2"/>
        <v>1023.4473486446537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5.8063055062166953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386.81596602156037</v>
      </c>
      <c r="P63" s="77">
        <v>33.830000000000005</v>
      </c>
      <c r="Q63" s="77">
        <v>7.8575926493108739</v>
      </c>
      <c r="R63" s="80">
        <v>21.2</v>
      </c>
      <c r="S63" s="80">
        <v>0</v>
      </c>
      <c r="T63" s="78">
        <f>SUMPRODUCT(LTA!F63:AJ63,LTA!F$101:AJ$101,LTA!F$105:AJ$105)</f>
        <v>90.14</v>
      </c>
      <c r="U63" s="78">
        <f>SUMPRODUCT(LTA!F63:AJ63,LTA!F$102:AJ$102,LTA!F$105:AJ$105)</f>
        <v>438.10999999999996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-47</v>
      </c>
      <c r="AA63" s="117">
        <f>STOA!J63</f>
        <v>122.9</v>
      </c>
      <c r="AB63" s="117">
        <f>-STOA!P63</f>
        <v>0</v>
      </c>
      <c r="AC63">
        <f t="shared" si="0"/>
        <v>10.224900718301555</v>
      </c>
      <c r="AD63">
        <f t="shared" si="1"/>
        <v>1057.2783634587865</v>
      </c>
      <c r="AE63">
        <f>'IDT-1'!F63</f>
        <v>0</v>
      </c>
      <c r="AF63" s="26"/>
      <c r="AG63">
        <f t="shared" si="2"/>
        <v>1057.2783634587865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5.8063055062166953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391.07587110966034</v>
      </c>
      <c r="P64" s="77">
        <v>33.830000000000005</v>
      </c>
      <c r="Q64" s="77">
        <v>7.8575926493108739</v>
      </c>
      <c r="R64" s="80">
        <v>21.2</v>
      </c>
      <c r="S64" s="80">
        <v>0</v>
      </c>
      <c r="T64" s="78">
        <f>SUMPRODUCT(LTA!F64:AJ64,LTA!F$101:AJ$101,LTA!F$105:AJ$105)</f>
        <v>84.64</v>
      </c>
      <c r="U64" s="78">
        <f>SUMPRODUCT(LTA!F64:AJ64,LTA!F$102:AJ$102,LTA!F$105:AJ$105)</f>
        <v>432.03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-44</v>
      </c>
      <c r="AA64" s="117">
        <f>STOA!J64</f>
        <v>122.9</v>
      </c>
      <c r="AB64" s="117">
        <f>-STOA!P64</f>
        <v>0</v>
      </c>
      <c r="AC64">
        <f t="shared" si="0"/>
        <v>10.133849500510248</v>
      </c>
      <c r="AD64">
        <f t="shared" si="1"/>
        <v>1053.0493197646776</v>
      </c>
      <c r="AE64">
        <f>'IDT-1'!F64</f>
        <v>0</v>
      </c>
      <c r="AF64" s="26"/>
      <c r="AG64">
        <f t="shared" si="2"/>
        <v>1053.0493197646776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9.9918303435694735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391.05442222799036</v>
      </c>
      <c r="P65" s="77">
        <v>39.349999999999994</v>
      </c>
      <c r="Q65" s="77">
        <v>7.7323689855960787</v>
      </c>
      <c r="R65" s="80">
        <v>21.2</v>
      </c>
      <c r="S65" s="80">
        <v>0</v>
      </c>
      <c r="T65" s="78">
        <f>SUMPRODUCT(LTA!F65:AJ65,LTA!F$101:AJ$101,LTA!F$105:AJ$105)</f>
        <v>77.12</v>
      </c>
      <c r="U65" s="78">
        <f>SUMPRODUCT(LTA!F65:AJ65,LTA!F$102:AJ$102,LTA!F$105:AJ$105)</f>
        <v>432.09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-34</v>
      </c>
      <c r="AA65" s="117">
        <f>STOA!J65</f>
        <v>122.9</v>
      </c>
      <c r="AB65" s="117">
        <f>-STOA!P65</f>
        <v>0</v>
      </c>
      <c r="AC65">
        <f t="shared" si="0"/>
        <v>10.063538125457614</v>
      </c>
      <c r="AD65">
        <f t="shared" si="1"/>
        <v>1065.2184834316984</v>
      </c>
      <c r="AE65">
        <f>'IDT-1'!F65</f>
        <v>0</v>
      </c>
      <c r="AF65" s="26"/>
      <c r="AG65">
        <f t="shared" si="2"/>
        <v>1065.2184834316984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9.9918303435694735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390.07956993942946</v>
      </c>
      <c r="P66" s="77">
        <v>33.83</v>
      </c>
      <c r="Q66" s="77">
        <v>7.7317064017660053</v>
      </c>
      <c r="R66" s="80">
        <v>21.2</v>
      </c>
      <c r="S66" s="80">
        <v>0</v>
      </c>
      <c r="T66" s="78">
        <f>SUMPRODUCT(LTA!F66:AJ66,LTA!F$101:AJ$101,LTA!F$105:AJ$105)</f>
        <v>70.78</v>
      </c>
      <c r="U66" s="78">
        <f>SUMPRODUCT(LTA!F66:AJ66,LTA!F$102:AJ$102,LTA!F$105:AJ$105)</f>
        <v>427.26000000000005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-22</v>
      </c>
      <c r="AA66" s="117">
        <f>STOA!J66</f>
        <v>122.9</v>
      </c>
      <c r="AB66" s="117">
        <f>-STOA!P66</f>
        <v>0</v>
      </c>
      <c r="AC66">
        <f t="shared" si="0"/>
        <v>9.8015440643142302</v>
      </c>
      <c r="AD66">
        <f t="shared" si="1"/>
        <v>1059.8149626204508</v>
      </c>
      <c r="AE66">
        <f>'IDT-1'!F66</f>
        <v>0</v>
      </c>
      <c r="AF66" s="26"/>
      <c r="AG66">
        <f t="shared" si="2"/>
        <v>1059.8149626204508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9.9918303435694735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389.97112784133043</v>
      </c>
      <c r="P67" s="77">
        <v>33.83</v>
      </c>
      <c r="Q67" s="77">
        <v>7.7317064017660053</v>
      </c>
      <c r="R67" s="80">
        <v>21.2</v>
      </c>
      <c r="S67" s="80">
        <v>0</v>
      </c>
      <c r="T67" s="78">
        <f>SUMPRODUCT(LTA!F67:AJ67,LTA!F$101:AJ$101,LTA!F$105:AJ$105)</f>
        <v>67.5</v>
      </c>
      <c r="U67" s="78">
        <f>SUMPRODUCT(LTA!F67:AJ67,LTA!F$102:AJ$102,LTA!F$105:AJ$105)</f>
        <v>421.79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-16</v>
      </c>
      <c r="AA67" s="117">
        <f>STOA!J67</f>
        <v>122.9</v>
      </c>
      <c r="AB67" s="117">
        <f>-STOA!P67</f>
        <v>0</v>
      </c>
      <c r="AC67">
        <f t="shared" si="0"/>
        <v>9.7979210087177862</v>
      </c>
      <c r="AD67">
        <f t="shared" si="1"/>
        <v>1071.4601435779482</v>
      </c>
      <c r="AE67">
        <f>'IDT-1'!F67</f>
        <v>0</v>
      </c>
      <c r="AF67" s="26"/>
      <c r="AG67">
        <f t="shared" si="2"/>
        <v>1071.4601435779482</v>
      </c>
      <c r="AI67" s="75">
        <f>PXIL!J67</f>
        <v>0</v>
      </c>
      <c r="AJ67" s="75">
        <f>PXIL!P67</f>
        <v>0</v>
      </c>
      <c r="AK67" s="75">
        <f>RTM_IEX!J67</f>
        <v>14.5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9.9918303435694735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396.12794626172524</v>
      </c>
      <c r="P68" s="77">
        <v>33.83</v>
      </c>
      <c r="Q68" s="77">
        <v>7.7317064017660053</v>
      </c>
      <c r="R68" s="80">
        <v>21.2</v>
      </c>
      <c r="S68" s="80">
        <v>0</v>
      </c>
      <c r="T68" s="78">
        <f>SUMPRODUCT(LTA!F68:AJ68,LTA!F$101:AJ$101,LTA!F$105:AJ$105)</f>
        <v>61.87</v>
      </c>
      <c r="U68" s="78">
        <f>SUMPRODUCT(LTA!F68:AJ68,LTA!F$102:AJ$102,LTA!F$105:AJ$105)</f>
        <v>414.02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-8</v>
      </c>
      <c r="AA68" s="117">
        <f>STOA!J68</f>
        <v>122.9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9.663155990639698</v>
      </c>
      <c r="AD68">
        <f t="shared" ref="AD68:AD98" si="4">SUM(B68:AB68,AI68:AR68)-AC68</f>
        <v>1072.3517270164209</v>
      </c>
      <c r="AE68">
        <f>'IDT-1'!F68</f>
        <v>0</v>
      </c>
      <c r="AF68" s="26"/>
      <c r="AG68">
        <f t="shared" ref="AG68:AG98" si="5">SUM(AD68:AF68)</f>
        <v>1072.3517270164209</v>
      </c>
      <c r="AI68" s="75">
        <f>PXIL!J68</f>
        <v>0</v>
      </c>
      <c r="AJ68" s="75">
        <f>PXIL!P68</f>
        <v>0</v>
      </c>
      <c r="AK68" s="75">
        <f>RTM_IEX!J68</f>
        <v>14.5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9.9918303435694735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398.74319303955201</v>
      </c>
      <c r="P69" s="77">
        <v>33.83</v>
      </c>
      <c r="Q69" s="77">
        <v>7.7317064017660053</v>
      </c>
      <c r="R69" s="80">
        <v>21.2</v>
      </c>
      <c r="S69" s="80">
        <v>0</v>
      </c>
      <c r="T69" s="78">
        <f>SUMPRODUCT(LTA!F69:AJ69,LTA!F$101:AJ$101,LTA!F$105:AJ$105)</f>
        <v>58.25</v>
      </c>
      <c r="U69" s="78">
        <f>SUMPRODUCT(LTA!F69:AJ69,LTA!F$102:AJ$102,LTA!F$105:AJ$105)</f>
        <v>408.28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122.9</v>
      </c>
      <c r="AB69" s="117">
        <f>-STOA!P69</f>
        <v>0</v>
      </c>
      <c r="AC69">
        <f t="shared" si="3"/>
        <v>9.53277714210701</v>
      </c>
      <c r="AD69">
        <f t="shared" si="4"/>
        <v>1073.7373526427805</v>
      </c>
      <c r="AE69">
        <f>'IDT-1'!F69</f>
        <v>0</v>
      </c>
      <c r="AF69" s="26"/>
      <c r="AG69">
        <f t="shared" si="5"/>
        <v>1073.7373526427805</v>
      </c>
      <c r="AI69" s="75">
        <f>PXIL!J69</f>
        <v>0</v>
      </c>
      <c r="AJ69" s="75">
        <f>PXIL!P69</f>
        <v>0</v>
      </c>
      <c r="AK69" s="75">
        <f>RTM_IEX!J69</f>
        <v>14.5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9.9918303435694735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398.90465669235488</v>
      </c>
      <c r="P70" s="77">
        <v>33.83</v>
      </c>
      <c r="Q70" s="77">
        <v>7.7317064017660053</v>
      </c>
      <c r="R70" s="80">
        <v>21.2</v>
      </c>
      <c r="S70" s="80">
        <v>0</v>
      </c>
      <c r="T70" s="78">
        <f>SUMPRODUCT(LTA!F70:AJ70,LTA!F$101:AJ$101,LTA!F$105:AJ$105)</f>
        <v>50.81</v>
      </c>
      <c r="U70" s="78">
        <f>SUMPRODUCT(LTA!F70:AJ70,LTA!F$102:AJ$102,LTA!F$105:AJ$105)</f>
        <v>400.43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125.12</v>
      </c>
      <c r="AB70" s="117">
        <f>-STOA!P70</f>
        <v>0</v>
      </c>
      <c r="AC70">
        <f t="shared" si="3"/>
        <v>9.4191820222516753</v>
      </c>
      <c r="AD70">
        <f t="shared" si="4"/>
        <v>1060.9424114154385</v>
      </c>
      <c r="AE70">
        <f>'IDT-1'!F70</f>
        <v>0</v>
      </c>
      <c r="AF70" s="26"/>
      <c r="AG70">
        <f t="shared" si="5"/>
        <v>1060.9424114154385</v>
      </c>
      <c r="AI70" s="75">
        <f>PXIL!J70</f>
        <v>0</v>
      </c>
      <c r="AJ70" s="75">
        <f>PXIL!P70</f>
        <v>0</v>
      </c>
      <c r="AK70" s="75">
        <f>RTM_IEX!J70</f>
        <v>14.5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9.9918303435694735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430.2669029142387</v>
      </c>
      <c r="P71" s="77">
        <v>31.27</v>
      </c>
      <c r="Q71" s="77">
        <v>7.7311345956260098</v>
      </c>
      <c r="R71" s="80">
        <v>18.84</v>
      </c>
      <c r="S71" s="80">
        <v>0</v>
      </c>
      <c r="T71" s="78">
        <f>SUMPRODUCT(LTA!F71:AJ71,LTA!F$101:AJ$101,LTA!F$105:AJ$105)</f>
        <v>44.28</v>
      </c>
      <c r="U71" s="78">
        <f>SUMPRODUCT(LTA!F71:AJ71,LTA!F$102:AJ$102,LTA!F$105:AJ$105)</f>
        <v>394.29999999999995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137.01</v>
      </c>
      <c r="AB71" s="117">
        <f>-STOA!P71</f>
        <v>0</v>
      </c>
      <c r="AC71">
        <f t="shared" si="3"/>
        <v>9.5174927571102206</v>
      </c>
      <c r="AD71">
        <f t="shared" si="4"/>
        <v>1072.015775096324</v>
      </c>
      <c r="AE71">
        <f>'IDT-1'!F71</f>
        <v>0</v>
      </c>
      <c r="AF71" s="26"/>
      <c r="AG71">
        <f t="shared" si="5"/>
        <v>1072.015775096324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9.9918303435694735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431.63041501362801</v>
      </c>
      <c r="P72" s="77">
        <v>48.322058272278078</v>
      </c>
      <c r="Q72" s="77">
        <v>7.7311345956260098</v>
      </c>
      <c r="R72" s="80">
        <v>13.2</v>
      </c>
      <c r="S72" s="80">
        <v>0</v>
      </c>
      <c r="T72" s="78">
        <f>SUMPRODUCT(LTA!F72:AJ72,LTA!F$101:AJ$101,LTA!F$105:AJ$105)</f>
        <v>35.630000000000003</v>
      </c>
      <c r="U72" s="78">
        <f>SUMPRODUCT(LTA!F72:AJ72,LTA!F$102:AJ$102,LTA!F$105:AJ$105)</f>
        <v>390.01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-15</v>
      </c>
      <c r="AA72" s="117">
        <f>STOA!J72</f>
        <v>137.01</v>
      </c>
      <c r="AB72" s="117">
        <f>-STOA!P72</f>
        <v>0</v>
      </c>
      <c r="AC72">
        <f t="shared" si="3"/>
        <v>9.776817689213825</v>
      </c>
      <c r="AD72">
        <f t="shared" si="4"/>
        <v>1071.0920205358877</v>
      </c>
      <c r="AE72">
        <f>'IDT-1'!F72</f>
        <v>0</v>
      </c>
      <c r="AF72" s="26"/>
      <c r="AG72">
        <f t="shared" si="5"/>
        <v>1071.0920205358877</v>
      </c>
      <c r="AI72" s="75">
        <f>PXIL!J72</f>
        <v>0</v>
      </c>
      <c r="AJ72" s="75">
        <f>PXIL!P72</f>
        <v>0</v>
      </c>
      <c r="AK72" s="75">
        <f>RTM_IEX!J72</f>
        <v>14.5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9.9918303435694735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432.17416427466338</v>
      </c>
      <c r="P73" s="77">
        <v>33.830000000000005</v>
      </c>
      <c r="Q73" s="77">
        <v>7.7311345956260098</v>
      </c>
      <c r="R73" s="80">
        <v>6.7</v>
      </c>
      <c r="S73" s="80">
        <v>0</v>
      </c>
      <c r="T73" s="78">
        <f>SUMPRODUCT(LTA!F73:AJ73,LTA!F$101:AJ$101,LTA!F$105:AJ$105)</f>
        <v>28.87</v>
      </c>
      <c r="U73" s="78">
        <f>SUMPRODUCT(LTA!F73:AJ73,LTA!F$102:AJ$102,LTA!F$105:AJ$105)</f>
        <v>386.47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-10</v>
      </c>
      <c r="AA73" s="117">
        <f>STOA!J73</f>
        <v>190.07</v>
      </c>
      <c r="AB73" s="117">
        <f>-STOA!P73</f>
        <v>0</v>
      </c>
      <c r="AC73">
        <f t="shared" si="3"/>
        <v>9.8011699323039103</v>
      </c>
      <c r="AD73">
        <f t="shared" si="4"/>
        <v>1083.8793592815548</v>
      </c>
      <c r="AE73">
        <f>'IDT-1'!F73</f>
        <v>0</v>
      </c>
      <c r="AF73" s="26"/>
      <c r="AG73">
        <f t="shared" si="5"/>
        <v>1083.8793592815548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9.9918303435694735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438.31109005626121</v>
      </c>
      <c r="P74" s="77">
        <v>33.830000000000005</v>
      </c>
      <c r="Q74" s="77">
        <v>7.7311345956260098</v>
      </c>
      <c r="R74" s="80">
        <v>2.4100000000000006</v>
      </c>
      <c r="S74" s="80">
        <v>0</v>
      </c>
      <c r="T74" s="78">
        <f>SUMPRODUCT(LTA!F74:AJ74,LTA!F$101:AJ$101,LTA!F$105:AJ$105)</f>
        <v>14.4</v>
      </c>
      <c r="U74" s="78">
        <f>SUMPRODUCT(LTA!F74:AJ74,LTA!F$102:AJ$102,LTA!F$105:AJ$105)</f>
        <v>382.63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-54</v>
      </c>
      <c r="AA74" s="117">
        <f>STOA!J74</f>
        <v>249.22000000000003</v>
      </c>
      <c r="AB74" s="117">
        <f>-STOA!P74</f>
        <v>0</v>
      </c>
      <c r="AC74">
        <f t="shared" si="3"/>
        <v>10.567452490158566</v>
      </c>
      <c r="AD74">
        <f t="shared" si="4"/>
        <v>1081.8000025052982</v>
      </c>
      <c r="AE74">
        <f>'IDT-1'!F74</f>
        <v>-9</v>
      </c>
      <c r="AF74" s="26"/>
      <c r="AG74">
        <f t="shared" si="5"/>
        <v>1072.8000025052982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9.7808590102707758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459.59420886843907</v>
      </c>
      <c r="P75" s="77">
        <v>33.830000000000005</v>
      </c>
      <c r="Q75" s="77">
        <v>7.7311345956260098</v>
      </c>
      <c r="R75" s="80">
        <v>0</v>
      </c>
      <c r="S75" s="80">
        <v>0</v>
      </c>
      <c r="T75" s="78">
        <f>SUMPRODUCT(LTA!F75:AJ75,LTA!F$101:AJ$101,LTA!F$105:AJ$105)</f>
        <v>9.32</v>
      </c>
      <c r="U75" s="78">
        <f>SUMPRODUCT(LTA!F75:AJ75,LTA!F$102:AJ$102,LTA!F$105:AJ$105)</f>
        <v>379.38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-39</v>
      </c>
      <c r="AA75" s="117">
        <f>STOA!J75</f>
        <v>249.22000000000003</v>
      </c>
      <c r="AB75" s="117">
        <f>-STOA!P75</f>
        <v>0</v>
      </c>
      <c r="AC75">
        <f t="shared" si="3"/>
        <v>10.737811475139774</v>
      </c>
      <c r="AD75">
        <f t="shared" si="4"/>
        <v>1131.121790999196</v>
      </c>
      <c r="AE75">
        <f>'IDT-1'!F75</f>
        <v>-25</v>
      </c>
      <c r="AF75" s="26"/>
      <c r="AG75">
        <f t="shared" si="5"/>
        <v>1106.121790999196</v>
      </c>
      <c r="AI75" s="75">
        <f>PXIL!J75</f>
        <v>0</v>
      </c>
      <c r="AJ75" s="75">
        <f>PXIL!P75</f>
        <v>0</v>
      </c>
      <c r="AK75" s="75">
        <f>RTM_IEX!J75</f>
        <v>24.16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9.7808590102707758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503.32429993178584</v>
      </c>
      <c r="P76" s="77">
        <v>75.09</v>
      </c>
      <c r="Q76" s="77">
        <v>21.32</v>
      </c>
      <c r="R76" s="80">
        <v>0</v>
      </c>
      <c r="S76" s="80">
        <v>0</v>
      </c>
      <c r="T76" s="78">
        <f>SUMPRODUCT(LTA!F76:AJ76,LTA!F$101:AJ$101,LTA!F$105:AJ$105)</f>
        <v>5.64</v>
      </c>
      <c r="U76" s="78">
        <f>SUMPRODUCT(LTA!F76:AJ76,LTA!F$102:AJ$102,LTA!F$105:AJ$105)</f>
        <v>405.59000000000003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-163</v>
      </c>
      <c r="AA76" s="117">
        <f>STOA!J76</f>
        <v>249.22000000000003</v>
      </c>
      <c r="AB76" s="117">
        <f>-STOA!P76</f>
        <v>0</v>
      </c>
      <c r="AC76">
        <f t="shared" si="3"/>
        <v>12.691850104807939</v>
      </c>
      <c r="AD76">
        <f t="shared" si="4"/>
        <v>1102.116708837249</v>
      </c>
      <c r="AE76">
        <f>'IDT-1'!F76</f>
        <v>-39</v>
      </c>
      <c r="AF76" s="26"/>
      <c r="AG76">
        <f t="shared" si="5"/>
        <v>1063.116708837249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9.7808590102707758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587.71671159088612</v>
      </c>
      <c r="P77" s="77">
        <v>75.09</v>
      </c>
      <c r="Q77" s="77">
        <v>26.743067569117816</v>
      </c>
      <c r="R77" s="80">
        <v>0</v>
      </c>
      <c r="S77" s="80">
        <v>0</v>
      </c>
      <c r="T77" s="78">
        <f>SUMPRODUCT(LTA!F77:AJ77,LTA!F$101:AJ$101,LTA!F$105:AJ$105)</f>
        <v>2.5099999999999998</v>
      </c>
      <c r="U77" s="78">
        <f>SUMPRODUCT(LTA!F77:AJ77,LTA!F$102:AJ$102,LTA!F$105:AJ$105)</f>
        <v>421.41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-291</v>
      </c>
      <c r="AA77" s="117">
        <f>STOA!J77</f>
        <v>249.22000000000003</v>
      </c>
      <c r="AB77" s="117">
        <f>-STOA!P77</f>
        <v>0</v>
      </c>
      <c r="AC77">
        <f t="shared" si="3"/>
        <v>15.223626644857255</v>
      </c>
      <c r="AD77">
        <f t="shared" si="4"/>
        <v>1130.1504115254174</v>
      </c>
      <c r="AE77">
        <f>'IDT-1'!F77</f>
        <v>-56</v>
      </c>
      <c r="AF77" s="26"/>
      <c r="AG77">
        <f t="shared" si="5"/>
        <v>1074.1504115254174</v>
      </c>
      <c r="AI77" s="75">
        <f>PXIL!J77</f>
        <v>0</v>
      </c>
      <c r="AJ77" s="75">
        <f>PXIL!P77</f>
        <v>0</v>
      </c>
      <c r="AK77" s="75">
        <f>RTM_IEX!J77</f>
        <v>56.06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9.7808590102707758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613.52621085846192</v>
      </c>
      <c r="P78" s="77">
        <v>75.09</v>
      </c>
      <c r="Q78" s="77">
        <v>26.743067569117816</v>
      </c>
      <c r="R78" s="80">
        <v>0</v>
      </c>
      <c r="S78" s="80">
        <v>0</v>
      </c>
      <c r="T78" s="78">
        <f>SUMPRODUCT(LTA!F78:AJ78,LTA!F$101:AJ$101,LTA!F$105:AJ$105)</f>
        <v>1.1100000000000001</v>
      </c>
      <c r="U78" s="78">
        <f>SUMPRODUCT(LTA!F78:AJ78,LTA!F$102:AJ$102,LTA!F$105:AJ$105)</f>
        <v>420.39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-336</v>
      </c>
      <c r="AA78" s="117">
        <f>STOA!J78</f>
        <v>249.22000000000003</v>
      </c>
      <c r="AB78" s="117">
        <f>-STOA!P78</f>
        <v>0</v>
      </c>
      <c r="AC78">
        <f t="shared" si="3"/>
        <v>15.888457976910711</v>
      </c>
      <c r="AD78">
        <f t="shared" si="4"/>
        <v>1114.6350794609396</v>
      </c>
      <c r="AE78">
        <f>'IDT-1'!F78</f>
        <v>-29</v>
      </c>
      <c r="AF78" s="26"/>
      <c r="AG78">
        <f t="shared" si="5"/>
        <v>1085.6350794609396</v>
      </c>
      <c r="AI78" s="75">
        <f>PXIL!J78</f>
        <v>0</v>
      </c>
      <c r="AJ78" s="75">
        <f>PXIL!P78</f>
        <v>0</v>
      </c>
      <c r="AK78" s="75">
        <f>RTM_IEX!J78</f>
        <v>62.82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9.7808590102707758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608.68985127461906</v>
      </c>
      <c r="P79" s="77">
        <v>75.09</v>
      </c>
      <c r="Q79" s="77">
        <v>26.743067569117816</v>
      </c>
      <c r="R79" s="80">
        <v>0</v>
      </c>
      <c r="S79" s="80">
        <v>0</v>
      </c>
      <c r="T79" s="78">
        <f>SUMPRODUCT(LTA!F79:AJ79,LTA!F$101:AJ$101,LTA!F$105:AJ$105)</f>
        <v>0.28999999999999998</v>
      </c>
      <c r="U79" s="78">
        <f>SUMPRODUCT(LTA!F79:AJ79,LTA!F$102:AJ$102,LTA!F$105:AJ$105)</f>
        <v>420.15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-339</v>
      </c>
      <c r="AA79" s="117">
        <f>STOA!J79</f>
        <v>249.3</v>
      </c>
      <c r="AB79" s="117">
        <f>-STOA!P79</f>
        <v>0</v>
      </c>
      <c r="AC79">
        <f t="shared" si="3"/>
        <v>15.791484395139483</v>
      </c>
      <c r="AD79">
        <f t="shared" si="4"/>
        <v>1097.6856934588682</v>
      </c>
      <c r="AE79">
        <f>'IDT-1'!F79</f>
        <v>-20</v>
      </c>
      <c r="AF79" s="26"/>
      <c r="AG79">
        <f t="shared" si="5"/>
        <v>1077.6856934588682</v>
      </c>
      <c r="AI79" s="75">
        <f>PXIL!J79</f>
        <v>0</v>
      </c>
      <c r="AJ79" s="75">
        <f>PXIL!P79</f>
        <v>0</v>
      </c>
      <c r="AK79" s="75">
        <f>RTM_IEX!J79</f>
        <v>54.59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9.7808590102707758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610.01100099576536</v>
      </c>
      <c r="P80" s="77">
        <v>75.09</v>
      </c>
      <c r="Q80" s="77">
        <v>26.743067569117816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412.71999999999997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-331</v>
      </c>
      <c r="AA80" s="117">
        <f>STOA!J80</f>
        <v>249.3</v>
      </c>
      <c r="AB80" s="117">
        <f>-STOA!P80</f>
        <v>0</v>
      </c>
      <c r="AC80">
        <f t="shared" si="3"/>
        <v>15.555469492508005</v>
      </c>
      <c r="AD80">
        <f t="shared" si="4"/>
        <v>1087.1728580826457</v>
      </c>
      <c r="AE80">
        <f>'IDT-1'!F80</f>
        <v>-31</v>
      </c>
      <c r="AF80" s="26"/>
      <c r="AG80">
        <f t="shared" si="5"/>
        <v>1056.1728580826457</v>
      </c>
      <c r="AI80" s="75">
        <f>PXIL!J80</f>
        <v>0</v>
      </c>
      <c r="AJ80" s="75">
        <f>PXIL!P80</f>
        <v>0</v>
      </c>
      <c r="AK80" s="75">
        <f>RTM_IEX!J80</f>
        <v>42.24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9.7808590102707758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624.01412164819374</v>
      </c>
      <c r="P81" s="77">
        <v>75.09</v>
      </c>
      <c r="Q81" s="77">
        <v>26.743067569117816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412.48999999999995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-363</v>
      </c>
      <c r="AA81" s="117">
        <f>STOA!J81</f>
        <v>249.3</v>
      </c>
      <c r="AB81" s="117">
        <f>-STOA!P81</f>
        <v>0</v>
      </c>
      <c r="AC81">
        <f t="shared" si="3"/>
        <v>15.943613034959624</v>
      </c>
      <c r="AD81">
        <f t="shared" si="4"/>
        <v>1066.6078351926226</v>
      </c>
      <c r="AE81">
        <f>'IDT-1'!F81</f>
        <v>-16.722000000000001</v>
      </c>
      <c r="AF81" s="26"/>
      <c r="AG81">
        <f t="shared" si="5"/>
        <v>1049.8858351926226</v>
      </c>
      <c r="AI81" s="75">
        <f>PXIL!J81</f>
        <v>0</v>
      </c>
      <c r="AJ81" s="75">
        <f>PXIL!P81</f>
        <v>0</v>
      </c>
      <c r="AK81" s="75">
        <f>RTM_IEX!J81</f>
        <v>40.29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9.7808590102707758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624.83250552319362</v>
      </c>
      <c r="P82" s="77">
        <v>75.09</v>
      </c>
      <c r="Q82" s="77">
        <v>26.743067569117816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413.00999999999993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-376</v>
      </c>
      <c r="AA82" s="117">
        <f>STOA!J82</f>
        <v>249.3</v>
      </c>
      <c r="AB82" s="117">
        <f>-STOA!P82</f>
        <v>0</v>
      </c>
      <c r="AC82">
        <f t="shared" si="3"/>
        <v>16.096854470848164</v>
      </c>
      <c r="AD82">
        <f t="shared" si="4"/>
        <v>1057.7529776317338</v>
      </c>
      <c r="AE82">
        <f>'IDT-1'!F82</f>
        <v>-19.606000000000002</v>
      </c>
      <c r="AF82" s="26"/>
      <c r="AG82">
        <f t="shared" si="5"/>
        <v>1038.1469776317338</v>
      </c>
      <c r="AI82" s="75">
        <f>PXIL!J82</f>
        <v>0</v>
      </c>
      <c r="AJ82" s="75">
        <f>PXIL!P82</f>
        <v>0</v>
      </c>
      <c r="AK82" s="75">
        <f>RTM_IEX!J82</f>
        <v>43.25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9.7808590102707758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630.26800344137905</v>
      </c>
      <c r="P83" s="77">
        <v>75.09</v>
      </c>
      <c r="Q83" s="77">
        <v>26.743067569117816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414.03999999999996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-379</v>
      </c>
      <c r="AA83" s="117">
        <f>STOA!J83</f>
        <v>249.3</v>
      </c>
      <c r="AB83" s="117">
        <f>-STOA!P83</f>
        <v>0</v>
      </c>
      <c r="AC83">
        <f t="shared" si="3"/>
        <v>16.56520923509478</v>
      </c>
      <c r="AD83">
        <f t="shared" si="4"/>
        <v>1104.4801207856729</v>
      </c>
      <c r="AE83">
        <f>'IDT-1'!F83</f>
        <v>-35.174999999999997</v>
      </c>
      <c r="AF83" s="26"/>
      <c r="AG83">
        <f t="shared" si="5"/>
        <v>1069.3051207856729</v>
      </c>
      <c r="AI83" s="75">
        <f>PXIL!J83</f>
        <v>0</v>
      </c>
      <c r="AJ83" s="75">
        <f>PXIL!P83</f>
        <v>0</v>
      </c>
      <c r="AK83" s="75">
        <f>RTM_IEX!J83</f>
        <v>86.98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9.7808590102707758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629.41667216248914</v>
      </c>
      <c r="P84" s="77">
        <v>75.09</v>
      </c>
      <c r="Q84" s="77">
        <v>26.743067569117816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414.59999999999997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-396</v>
      </c>
      <c r="AA84" s="117">
        <f>STOA!J84</f>
        <v>249.3</v>
      </c>
      <c r="AB84" s="117">
        <f>-STOA!P84</f>
        <v>0</v>
      </c>
      <c r="AC84">
        <f t="shared" si="3"/>
        <v>16.713573687717872</v>
      </c>
      <c r="AD84">
        <f t="shared" si="4"/>
        <v>1087.0404250541599</v>
      </c>
      <c r="AE84">
        <f>'IDT-1'!F84</f>
        <v>-35.174999999999997</v>
      </c>
      <c r="AF84" s="26"/>
      <c r="AG84">
        <f t="shared" si="5"/>
        <v>1051.8654250541599</v>
      </c>
      <c r="AI84" s="75">
        <f>PXIL!J84</f>
        <v>0</v>
      </c>
      <c r="AJ84" s="75">
        <f>PXIL!P84</f>
        <v>0</v>
      </c>
      <c r="AK84" s="75">
        <f>RTM_IEX!J84</f>
        <v>86.98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9.7808590102707758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618.66639115259011</v>
      </c>
      <c r="P85" s="77">
        <v>75.09</v>
      </c>
      <c r="Q85" s="77">
        <v>26.743067569117816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415.62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-414</v>
      </c>
      <c r="AA85" s="117">
        <f>STOA!J85</f>
        <v>249.3</v>
      </c>
      <c r="AB85" s="117">
        <f>-STOA!P85</f>
        <v>0</v>
      </c>
      <c r="AC85">
        <f t="shared" si="3"/>
        <v>16.575057510230273</v>
      </c>
      <c r="AD85">
        <f t="shared" si="4"/>
        <v>1035.2786602217484</v>
      </c>
      <c r="AE85">
        <f>'IDT-1'!F85</f>
        <v>-31.138000000000002</v>
      </c>
      <c r="AF85" s="26"/>
      <c r="AG85">
        <f t="shared" si="5"/>
        <v>1004.1406602217484</v>
      </c>
      <c r="AI85" s="75">
        <f>PXIL!J85</f>
        <v>0</v>
      </c>
      <c r="AJ85" s="75">
        <f>PXIL!P85</f>
        <v>0</v>
      </c>
      <c r="AK85" s="75">
        <f>RTM_IEX!J85</f>
        <v>62.81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9.7808590102707758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611.7750950026641</v>
      </c>
      <c r="P86" s="77">
        <v>75.09</v>
      </c>
      <c r="Q86" s="77">
        <v>26.743067569117816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415.96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-430</v>
      </c>
      <c r="AA86" s="117">
        <f>STOA!J86</f>
        <v>249.3</v>
      </c>
      <c r="AB86" s="117">
        <f>-STOA!P86</f>
        <v>0</v>
      </c>
      <c r="AC86">
        <f t="shared" si="3"/>
        <v>16.659544144466054</v>
      </c>
      <c r="AD86">
        <f t="shared" si="4"/>
        <v>1012.6528774375865</v>
      </c>
      <c r="AE86">
        <f>'IDT-1'!F86</f>
        <v>-28.254999999999999</v>
      </c>
      <c r="AF86" s="26"/>
      <c r="AG86">
        <f t="shared" si="5"/>
        <v>984.39787743758654</v>
      </c>
      <c r="AI86" s="75">
        <f>PXIL!J86</f>
        <v>0</v>
      </c>
      <c r="AJ86" s="75">
        <f>PXIL!P86</f>
        <v>0</v>
      </c>
      <c r="AK86" s="75">
        <f>RTM_IEX!J86</f>
        <v>62.82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10.083864396473093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596.23690640868404</v>
      </c>
      <c r="P87" s="77">
        <v>75.09</v>
      </c>
      <c r="Q87" s="77">
        <v>26.743067569117816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418.89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-378</v>
      </c>
      <c r="AA87" s="117">
        <f>STOA!J87</f>
        <v>190.15</v>
      </c>
      <c r="AB87" s="117">
        <f>-STOA!P87</f>
        <v>0</v>
      </c>
      <c r="AC87">
        <f t="shared" si="3"/>
        <v>15.569075901083453</v>
      </c>
      <c r="AD87">
        <f t="shared" si="4"/>
        <v>994.28816247319162</v>
      </c>
      <c r="AE87">
        <f>'IDT-1'!F87</f>
        <v>-28.832000000000001</v>
      </c>
      <c r="AF87" s="26"/>
      <c r="AG87">
        <f t="shared" si="5"/>
        <v>965.45616247319163</v>
      </c>
      <c r="AI87" s="75">
        <f>PXIL!J87</f>
        <v>0</v>
      </c>
      <c r="AJ87" s="75">
        <f>PXIL!P87</f>
        <v>0</v>
      </c>
      <c r="AK87" s="75">
        <f>RTM_IEX!J87</f>
        <v>62.82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10.083864396473093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592.5902543637942</v>
      </c>
      <c r="P88" s="77">
        <v>75.09</v>
      </c>
      <c r="Q88" s="77">
        <v>26.743067569117816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-391</v>
      </c>
      <c r="AA88" s="117">
        <f>STOA!J88</f>
        <v>190.15</v>
      </c>
      <c r="AB88" s="117">
        <f>-STOA!P88</f>
        <v>0</v>
      </c>
      <c r="AC88">
        <f t="shared" si="3"/>
        <v>15.650729020876962</v>
      </c>
      <c r="AD88">
        <f t="shared" si="4"/>
        <v>977.36985730850824</v>
      </c>
      <c r="AE88">
        <f>'IDT-1'!F88</f>
        <v>-22.489000000000001</v>
      </c>
      <c r="AF88" s="26"/>
      <c r="AG88">
        <f t="shared" si="5"/>
        <v>954.88085730850821</v>
      </c>
      <c r="AI88" s="75">
        <f>PXIL!J88</f>
        <v>0</v>
      </c>
      <c r="AJ88" s="75">
        <f>PXIL!P88</f>
        <v>0</v>
      </c>
      <c r="AK88" s="75">
        <f>RTM_IEX!J88</f>
        <v>62.82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10.083864396473093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592.19280251949033</v>
      </c>
      <c r="P89" s="77">
        <v>75.09</v>
      </c>
      <c r="Q89" s="77">
        <v>26.743067569117816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418.53999999999996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-308</v>
      </c>
      <c r="AA89" s="117">
        <f>STOA!J89</f>
        <v>123.08</v>
      </c>
      <c r="AB89" s="117">
        <f>-STOA!P89</f>
        <v>0</v>
      </c>
      <c r="AC89">
        <f t="shared" si="3"/>
        <v>14.403818860304874</v>
      </c>
      <c r="AD89">
        <f t="shared" si="4"/>
        <v>1003.6593156247762</v>
      </c>
      <c r="AE89">
        <f>'IDT-1'!F89</f>
        <v>-25.372</v>
      </c>
      <c r="AF89" s="26"/>
      <c r="AG89">
        <f t="shared" si="5"/>
        <v>978.28731562477628</v>
      </c>
      <c r="AI89" s="75">
        <f>PXIL!J89</f>
        <v>0</v>
      </c>
      <c r="AJ89" s="75">
        <f>PXIL!P89</f>
        <v>0</v>
      </c>
      <c r="AK89" s="75">
        <f>RTM_IEX!J89</f>
        <v>72.489999999999995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10.083864396473093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592.19280251949033</v>
      </c>
      <c r="P90" s="77">
        <v>75.09</v>
      </c>
      <c r="Q90" s="77">
        <v>26.743067569117816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417.83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-303</v>
      </c>
      <c r="AA90" s="117">
        <f>STOA!J90</f>
        <v>123.08</v>
      </c>
      <c r="AB90" s="117">
        <f>-STOA!P90</f>
        <v>0</v>
      </c>
      <c r="AC90">
        <f t="shared" si="3"/>
        <v>14.374388222693897</v>
      </c>
      <c r="AD90">
        <f t="shared" si="4"/>
        <v>1010.3887462623874</v>
      </c>
      <c r="AE90">
        <f>'IDT-1'!F90</f>
        <v>-24.219000000000001</v>
      </c>
      <c r="AF90" s="26"/>
      <c r="AG90">
        <f t="shared" si="5"/>
        <v>986.16974626238732</v>
      </c>
      <c r="AI90" s="75">
        <f>PXIL!J90</f>
        <v>0</v>
      </c>
      <c r="AJ90" s="75">
        <f>PXIL!P90</f>
        <v>0</v>
      </c>
      <c r="AK90" s="75">
        <f>RTM_IEX!J90</f>
        <v>74.900000000000006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10.083864396473093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600.76511134146256</v>
      </c>
      <c r="P91" s="77">
        <v>75.09</v>
      </c>
      <c r="Q91" s="77">
        <v>26.743067569117816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417.56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-308</v>
      </c>
      <c r="AA91" s="117">
        <f>STOA!J91</f>
        <v>123.18</v>
      </c>
      <c r="AB91" s="117">
        <f>-STOA!P91</f>
        <v>0</v>
      </c>
      <c r="AC91">
        <f t="shared" si="3"/>
        <v>14.769127177938229</v>
      </c>
      <c r="AD91">
        <f t="shared" si="4"/>
        <v>1044.8063161291154</v>
      </c>
      <c r="AE91">
        <f>'IDT-1'!F91</f>
        <v>-18.452000000000002</v>
      </c>
      <c r="AF91" s="26"/>
      <c r="AG91">
        <f t="shared" si="5"/>
        <v>1026.3543161291154</v>
      </c>
      <c r="AI91" s="75">
        <f>PXIL!J91</f>
        <v>0</v>
      </c>
      <c r="AJ91" s="75">
        <f>PXIL!P91</f>
        <v>0</v>
      </c>
      <c r="AK91" s="75">
        <f>RTM_IEX!J91</f>
        <v>106.31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10.376915304606243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600.76511134146256</v>
      </c>
      <c r="P92" s="77">
        <v>75.09</v>
      </c>
      <c r="Q92" s="77">
        <v>26.743067569117816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417.16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-317</v>
      </c>
      <c r="AA92" s="117">
        <f>STOA!J92</f>
        <v>123.18</v>
      </c>
      <c r="AB92" s="117">
        <f>-STOA!P92</f>
        <v>0</v>
      </c>
      <c r="AC92">
        <f t="shared" si="3"/>
        <v>14.933097173629559</v>
      </c>
      <c r="AD92">
        <f t="shared" si="4"/>
        <v>1045.1953970415573</v>
      </c>
      <c r="AE92">
        <f>'IDT-1'!F92</f>
        <v>-14.416</v>
      </c>
      <c r="AF92" s="26"/>
      <c r="AG92">
        <f t="shared" si="5"/>
        <v>1030.7793970415573</v>
      </c>
      <c r="AI92" s="75">
        <f>PXIL!J92</f>
        <v>0</v>
      </c>
      <c r="AJ92" s="75">
        <f>PXIL!P92</f>
        <v>0</v>
      </c>
      <c r="AK92" s="75">
        <f>RTM_IEX!J92</f>
        <v>115.97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10.376915304606243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595.71276519021933</v>
      </c>
      <c r="P93" s="77">
        <v>75.09</v>
      </c>
      <c r="Q93" s="77">
        <v>26.743067569117816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417.16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-322</v>
      </c>
      <c r="AA93" s="117">
        <f>STOA!J93</f>
        <v>123.18</v>
      </c>
      <c r="AB93" s="117">
        <f>-STOA!P93</f>
        <v>0</v>
      </c>
      <c r="AC93">
        <f t="shared" si="3"/>
        <v>14.933115165109596</v>
      </c>
      <c r="AD93">
        <f t="shared" si="4"/>
        <v>1035.153032898834</v>
      </c>
      <c r="AE93">
        <f>'IDT-1'!F93</f>
        <v>-10.956</v>
      </c>
      <c r="AF93" s="26"/>
      <c r="AG93">
        <f t="shared" si="5"/>
        <v>1024.1970328988341</v>
      </c>
      <c r="AI93" s="75">
        <f>PXIL!J93</f>
        <v>0</v>
      </c>
      <c r="AJ93" s="75">
        <f>PXIL!P93</f>
        <v>0</v>
      </c>
      <c r="AK93" s="75">
        <f>RTM_IEX!J93</f>
        <v>115.98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10.376915304606243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595.8833733933734</v>
      </c>
      <c r="P94" s="77">
        <v>75.09</v>
      </c>
      <c r="Q94" s="77">
        <v>26.743067569117816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416.74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-332</v>
      </c>
      <c r="AA94" s="117">
        <f>STOA!J94</f>
        <v>123.18</v>
      </c>
      <c r="AB94" s="117">
        <f>-STOA!P94</f>
        <v>0</v>
      </c>
      <c r="AC94">
        <f t="shared" si="3"/>
        <v>15.019701792519305</v>
      </c>
      <c r="AD94">
        <f t="shared" si="4"/>
        <v>1024.8170544745783</v>
      </c>
      <c r="AE94">
        <f>'IDT-1'!F94</f>
        <v>-5.19</v>
      </c>
      <c r="AF94" s="26"/>
      <c r="AG94">
        <f t="shared" si="5"/>
        <v>1019.6270544745782</v>
      </c>
      <c r="AI94" s="75">
        <f>PXIL!J94</f>
        <v>0</v>
      </c>
      <c r="AJ94" s="75">
        <f>PXIL!P94</f>
        <v>0</v>
      </c>
      <c r="AK94" s="75">
        <f>RTM_IEX!J94</f>
        <v>115.98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10.376915304606243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538.71256871582852</v>
      </c>
      <c r="P95" s="77">
        <v>75.09</v>
      </c>
      <c r="Q95" s="77">
        <v>26.743067569117816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416.46999999999997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-249.38</v>
      </c>
      <c r="AA95" s="117">
        <f>STOA!J95</f>
        <v>123.18</v>
      </c>
      <c r="AB95" s="117">
        <f>-STOA!P95</f>
        <v>0</v>
      </c>
      <c r="AC95">
        <f t="shared" si="3"/>
        <v>13.440503815473132</v>
      </c>
      <c r="AD95">
        <f t="shared" si="4"/>
        <v>1012.9154477740793</v>
      </c>
      <c r="AE95">
        <f>'IDT-1'!F95</f>
        <v>-5.766</v>
      </c>
      <c r="AF95" s="26"/>
      <c r="AG95">
        <f t="shared" si="5"/>
        <v>1007.1494477740794</v>
      </c>
      <c r="AI95" s="75">
        <f>PXIL!J95</f>
        <v>0</v>
      </c>
      <c r="AJ95" s="75">
        <f>PXIL!P95</f>
        <v>0</v>
      </c>
      <c r="AK95" s="75">
        <f>RTM_IEX!J95</f>
        <v>77.319999999999993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10.376915304606243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532.76579511782847</v>
      </c>
      <c r="P96" s="77">
        <v>75.09</v>
      </c>
      <c r="Q96" s="77">
        <v>26.743067569117816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416.08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-202</v>
      </c>
      <c r="AA96" s="117">
        <f>STOA!J96</f>
        <v>123.18</v>
      </c>
      <c r="AB96" s="117">
        <f>-STOA!P96</f>
        <v>0</v>
      </c>
      <c r="AC96">
        <f t="shared" si="3"/>
        <v>12.623886525809118</v>
      </c>
      <c r="AD96">
        <f t="shared" si="4"/>
        <v>1016.1152914657436</v>
      </c>
      <c r="AE96">
        <f>'IDT-1'!F96</f>
        <v>0</v>
      </c>
      <c r="AF96" s="26"/>
      <c r="AG96">
        <f t="shared" si="5"/>
        <v>1016.1152914657436</v>
      </c>
      <c r="AI96" s="75">
        <f>PXIL!J96</f>
        <v>0</v>
      </c>
      <c r="AJ96" s="75">
        <f>PXIL!P96</f>
        <v>0</v>
      </c>
      <c r="AK96" s="75">
        <f>RTM_IEX!J96</f>
        <v>38.659999999999997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10.376915304606243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526.98962972298261</v>
      </c>
      <c r="P97" s="77">
        <v>75.09</v>
      </c>
      <c r="Q97" s="77">
        <v>26.743067569117816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416.08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-203</v>
      </c>
      <c r="AA97" s="117">
        <f>STOA!J97</f>
        <v>123.18</v>
      </c>
      <c r="AB97" s="117">
        <f>-STOA!P97</f>
        <v>0</v>
      </c>
      <c r="AC97">
        <f t="shared" si="3"/>
        <v>12.537406397856673</v>
      </c>
      <c r="AD97">
        <f t="shared" si="4"/>
        <v>1004.3656061988502</v>
      </c>
      <c r="AE97">
        <f>'IDT-1'!F97</f>
        <v>0</v>
      </c>
      <c r="AF97" s="26"/>
      <c r="AG97">
        <f t="shared" si="5"/>
        <v>1004.3656061988502</v>
      </c>
      <c r="AI97" s="75">
        <f>PXIL!J97</f>
        <v>0</v>
      </c>
      <c r="AJ97" s="75">
        <f>PXIL!P97</f>
        <v>0</v>
      </c>
      <c r="AK97" s="75">
        <f>RTM_IEX!J97</f>
        <v>33.6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10.376915304606243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526.83783398018249</v>
      </c>
      <c r="P98" s="77">
        <v>75.09</v>
      </c>
      <c r="Q98" s="77">
        <v>26.743067569117816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415.68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-204</v>
      </c>
      <c r="AA98" s="117">
        <f>STOA!J98</f>
        <v>123.18</v>
      </c>
      <c r="AB98" s="117">
        <f>-STOA!P98</f>
        <v>0</v>
      </c>
      <c r="AC98">
        <f t="shared" si="3"/>
        <v>12.550580722842225</v>
      </c>
      <c r="AD98">
        <f t="shared" si="4"/>
        <v>1003.8406361310645</v>
      </c>
      <c r="AE98">
        <f>'IDT-1'!F98</f>
        <v>0</v>
      </c>
      <c r="AF98" s="26"/>
      <c r="AG98">
        <f t="shared" si="5"/>
        <v>1003.8406361310645</v>
      </c>
      <c r="AI98" s="75">
        <f>PXIL!J98</f>
        <v>0</v>
      </c>
      <c r="AJ98" s="75">
        <f>PXIL!P98</f>
        <v>0</v>
      </c>
      <c r="AK98" s="75">
        <f>RTM_IEX!J98</f>
        <v>34.64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0.19001834999999992</v>
      </c>
      <c r="E99">
        <f t="shared" si="6"/>
        <v>0.23831260347939334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11.102508315035074</v>
      </c>
      <c r="P99" s="77">
        <f t="shared" si="6"/>
        <v>1.5139030145680703</v>
      </c>
      <c r="Q99" s="77">
        <f t="shared" si="6"/>
        <v>0.40287043594005528</v>
      </c>
      <c r="R99" s="80">
        <f>SUM(R3:R98)/4000</f>
        <v>0.22909750000000018</v>
      </c>
      <c r="S99" s="80">
        <f t="shared" si="6"/>
        <v>0</v>
      </c>
      <c r="T99" s="78">
        <f t="shared" si="6"/>
        <v>0.92539250000000017</v>
      </c>
      <c r="U99" s="78">
        <f t="shared" si="6"/>
        <v>10.273815000000003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-3.6152299999999999</v>
      </c>
      <c r="AA99" s="117">
        <f t="shared" si="6"/>
        <v>3.4272774999999984</v>
      </c>
      <c r="AB99" s="117">
        <f t="shared" si="6"/>
        <v>0</v>
      </c>
      <c r="AC99">
        <f t="shared" si="6"/>
        <v>0.28921242163199923</v>
      </c>
      <c r="AD99">
        <f t="shared" si="6"/>
        <v>24.348515297390609</v>
      </c>
      <c r="AE99">
        <f t="shared" si="6"/>
        <v>-0.13269074999999997</v>
      </c>
      <c r="AG99">
        <f t="shared" si="6"/>
        <v>24.2158245473906</v>
      </c>
      <c r="AI99">
        <f t="shared" si="6"/>
        <v>0</v>
      </c>
      <c r="AJ99">
        <f t="shared" si="6"/>
        <v>0</v>
      </c>
      <c r="AK99">
        <f t="shared" si="6"/>
        <v>0.42953250000000004</v>
      </c>
      <c r="AL99">
        <f t="shared" si="6"/>
        <v>-0.48025000000000001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45052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6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1.7800000000000005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101.80914061260358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2.7043110000000001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69.59</v>
      </c>
      <c r="AB3" s="117">
        <f>-STOA!Q3</f>
        <v>0</v>
      </c>
      <c r="AC3">
        <f>SUMIF(B3:AB3,"&gt;0")*$AC$2-SUMIF(B3:AB3,"&lt;0")*($AC$2/(1-$AC$2))+SUMIF(AI3:AR3,"&gt;0")*$AC$2-SUMIF(AI3:AR3,"&lt;0")*($AC$2/(1-$AC$2))</f>
        <v>1.6865820541909116</v>
      </c>
      <c r="AD3">
        <f>SUM(B3:AB3,AI3:AR3)-AC3</f>
        <v>189.97046955841267</v>
      </c>
      <c r="AE3">
        <f>'IDT-1'!E3</f>
        <v>0</v>
      </c>
      <c r="AF3" s="26"/>
      <c r="AG3">
        <f>SUM(AD3:AF3)+AT3</f>
        <v>189.97046955841267</v>
      </c>
      <c r="AI3" s="75">
        <f>PXIL!K3</f>
        <v>0</v>
      </c>
      <c r="AJ3" s="75">
        <f>PXIL!Q3</f>
        <v>0</v>
      </c>
      <c r="AK3" s="75">
        <f>RTM_IEX!K3</f>
        <v>14.5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1.83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101.18111956789939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2.7043110000000001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69.59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1.6814954689975148</v>
      </c>
      <c r="AD4">
        <f t="shared" ref="AD4:AD67" si="1">SUM(B4:AB4,AI4:AR4)-AC4</f>
        <v>189.39753509890187</v>
      </c>
      <c r="AE4">
        <f>'IDT-1'!E4</f>
        <v>0</v>
      </c>
      <c r="AF4" s="26"/>
      <c r="AG4">
        <f t="shared" ref="AG4:AG67" si="2">SUM(AD4:AF4)+AT4</f>
        <v>189.39753509890187</v>
      </c>
      <c r="AI4" s="75">
        <f>PXIL!K4</f>
        <v>0</v>
      </c>
      <c r="AJ4" s="75">
        <f>PXIL!Q4</f>
        <v>0</v>
      </c>
      <c r="AK4" s="75">
        <f>RTM_IEX!K4</f>
        <v>14.5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1.83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99.172574228742491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2.7043110000000001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69.59</v>
      </c>
      <c r="AB5" s="117">
        <f>-STOA!Q5</f>
        <v>0</v>
      </c>
      <c r="AC5">
        <f t="shared" si="0"/>
        <v>1.6638202700129339</v>
      </c>
      <c r="AD5">
        <f t="shared" si="1"/>
        <v>187.40666495872955</v>
      </c>
      <c r="AE5">
        <f>'IDT-1'!E5</f>
        <v>0</v>
      </c>
      <c r="AF5" s="26"/>
      <c r="AG5">
        <f t="shared" si="2"/>
        <v>187.40666495872955</v>
      </c>
      <c r="AI5" s="75">
        <f>PXIL!K5</f>
        <v>0</v>
      </c>
      <c r="AJ5" s="75">
        <f>PXIL!Q5</f>
        <v>0</v>
      </c>
      <c r="AK5" s="75">
        <f>RTM_IEX!K5</f>
        <v>14.5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1.83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99.042564285076836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2.7043110000000001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69.59</v>
      </c>
      <c r="AB6" s="117">
        <f>-STOA!Q6</f>
        <v>0</v>
      </c>
      <c r="AC6">
        <f t="shared" si="0"/>
        <v>1.6626761825086762</v>
      </c>
      <c r="AD6">
        <f t="shared" si="1"/>
        <v>187.27779910256817</v>
      </c>
      <c r="AE6">
        <f>'IDT-1'!E6</f>
        <v>0</v>
      </c>
      <c r="AF6" s="26"/>
      <c r="AG6">
        <f t="shared" si="2"/>
        <v>187.27779910256817</v>
      </c>
      <c r="AI6" s="75">
        <f>PXIL!K6</f>
        <v>0</v>
      </c>
      <c r="AJ6" s="75">
        <f>PXIL!Q6</f>
        <v>0</v>
      </c>
      <c r="AK6" s="75">
        <f>RTM_IEX!K6</f>
        <v>14.5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1.83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98.456552412382678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2.7043110000000001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69.59</v>
      </c>
      <c r="AB7" s="117">
        <f>-STOA!Q7</f>
        <v>0</v>
      </c>
      <c r="AC7">
        <f t="shared" si="0"/>
        <v>1.6575192780289678</v>
      </c>
      <c r="AD7">
        <f t="shared" si="1"/>
        <v>186.69694413435374</v>
      </c>
      <c r="AE7">
        <f>'IDT-1'!E7</f>
        <v>0</v>
      </c>
      <c r="AF7" s="26"/>
      <c r="AG7">
        <f t="shared" si="2"/>
        <v>186.69694413435374</v>
      </c>
      <c r="AI7" s="75">
        <f>PXIL!K7</f>
        <v>0</v>
      </c>
      <c r="AJ7" s="75">
        <f>PXIL!Q7</f>
        <v>0</v>
      </c>
      <c r="AK7" s="75">
        <f>RTM_IEX!K7</f>
        <v>14.5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1.83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98.456552412382678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2.7043110000000001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69.59</v>
      </c>
      <c r="AB8" s="117">
        <f>-STOA!Q8</f>
        <v>0</v>
      </c>
      <c r="AC8">
        <f t="shared" si="0"/>
        <v>1.6575192780289678</v>
      </c>
      <c r="AD8">
        <f t="shared" si="1"/>
        <v>186.69694413435374</v>
      </c>
      <c r="AE8">
        <f>'IDT-1'!E8</f>
        <v>0</v>
      </c>
      <c r="AF8" s="26"/>
      <c r="AG8">
        <f t="shared" si="2"/>
        <v>186.69694413435374</v>
      </c>
      <c r="AI8" s="75">
        <f>PXIL!K8</f>
        <v>0</v>
      </c>
      <c r="AJ8" s="75">
        <f>PXIL!Q8</f>
        <v>0</v>
      </c>
      <c r="AK8" s="75">
        <f>RTM_IEX!K8</f>
        <v>14.5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1.83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97.389348060089958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2.7043110000000001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69.59</v>
      </c>
      <c r="AB9" s="117">
        <f>-STOA!Q9</f>
        <v>0</v>
      </c>
      <c r="AC9">
        <f t="shared" si="0"/>
        <v>1.6484675597287917</v>
      </c>
      <c r="AD9">
        <f t="shared" si="1"/>
        <v>185.67739150036115</v>
      </c>
      <c r="AE9">
        <f>'IDT-1'!E9</f>
        <v>0</v>
      </c>
      <c r="AF9" s="26"/>
      <c r="AG9">
        <f t="shared" si="2"/>
        <v>185.67739150036115</v>
      </c>
      <c r="AI9" s="75">
        <f>PXIL!K9</f>
        <v>0</v>
      </c>
      <c r="AJ9" s="75">
        <f>PXIL!Q9</f>
        <v>0</v>
      </c>
      <c r="AK9" s="75">
        <f>RTM_IEX!K9</f>
        <v>14.49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1.83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96.206354726770215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2.7043110000000001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69.59</v>
      </c>
      <c r="AB10" s="117">
        <f>-STOA!Q10</f>
        <v>0</v>
      </c>
      <c r="AC10">
        <f t="shared" si="0"/>
        <v>1.6380572183955782</v>
      </c>
      <c r="AD10">
        <f t="shared" si="1"/>
        <v>184.50480850837465</v>
      </c>
      <c r="AE10">
        <f>'IDT-1'!E10</f>
        <v>0</v>
      </c>
      <c r="AF10" s="26"/>
      <c r="AG10">
        <f t="shared" si="2"/>
        <v>184.50480850837465</v>
      </c>
      <c r="AI10" s="75">
        <f>PXIL!K10</f>
        <v>0</v>
      </c>
      <c r="AJ10" s="75">
        <f>PXIL!Q10</f>
        <v>0</v>
      </c>
      <c r="AK10" s="75">
        <f>RTM_IEX!K10</f>
        <v>14.49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1.83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96.322031448193087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2.7043110000000001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69.59</v>
      </c>
      <c r="AB11" s="117">
        <f>-STOA!Q11</f>
        <v>0</v>
      </c>
      <c r="AC11">
        <f t="shared" si="0"/>
        <v>1.6391631735440992</v>
      </c>
      <c r="AD11">
        <f t="shared" si="1"/>
        <v>184.62937927464901</v>
      </c>
      <c r="AE11">
        <f>'IDT-1'!E11</f>
        <v>0</v>
      </c>
      <c r="AF11" s="26"/>
      <c r="AG11">
        <f t="shared" si="2"/>
        <v>184.62937927464901</v>
      </c>
      <c r="AI11" s="75">
        <f>PXIL!K11</f>
        <v>0</v>
      </c>
      <c r="AJ11" s="75">
        <f>PXIL!Q11</f>
        <v>0</v>
      </c>
      <c r="AK11" s="75">
        <f>RTM_IEX!K11</f>
        <v>14.5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1.83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96.212593421115173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2.7043110000000001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69.59</v>
      </c>
      <c r="AB12" s="117">
        <f>-STOA!Q12</f>
        <v>0</v>
      </c>
      <c r="AC12">
        <f t="shared" si="0"/>
        <v>1.5956961189058136</v>
      </c>
      <c r="AD12">
        <f t="shared" si="1"/>
        <v>179.73340830220934</v>
      </c>
      <c r="AE12">
        <f>'IDT-1'!E12</f>
        <v>0</v>
      </c>
      <c r="AF12" s="26"/>
      <c r="AG12">
        <f t="shared" si="2"/>
        <v>179.73340830220934</v>
      </c>
      <c r="AI12" s="75">
        <f>PXIL!K12</f>
        <v>0</v>
      </c>
      <c r="AJ12" s="75">
        <f>PXIL!Q12</f>
        <v>0</v>
      </c>
      <c r="AK12" s="75">
        <f>RTM_IEX!K12</f>
        <v>9.67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1.83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96.363941714965605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2.7043110000000001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69.59</v>
      </c>
      <c r="AB13" s="117">
        <f>-STOA!Q13</f>
        <v>0</v>
      </c>
      <c r="AC13">
        <f t="shared" si="0"/>
        <v>1.5119319838916974</v>
      </c>
      <c r="AD13">
        <f t="shared" si="1"/>
        <v>170.29852073107392</v>
      </c>
      <c r="AE13">
        <f>'IDT-1'!E13</f>
        <v>0</v>
      </c>
      <c r="AF13" s="26"/>
      <c r="AG13">
        <f t="shared" si="2"/>
        <v>170.29852073107392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1.83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96.363941714965605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2.7043110000000001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69.59</v>
      </c>
      <c r="AB14" s="117">
        <f>-STOA!Q14</f>
        <v>0</v>
      </c>
      <c r="AC14">
        <f t="shared" si="0"/>
        <v>1.5119319838916974</v>
      </c>
      <c r="AD14">
        <f t="shared" si="1"/>
        <v>170.29852073107392</v>
      </c>
      <c r="AE14">
        <f>'IDT-1'!E14</f>
        <v>0</v>
      </c>
      <c r="AF14" s="26"/>
      <c r="AG14">
        <f t="shared" si="2"/>
        <v>170.29852073107392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1.83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96.363941714965605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2.7043110000000001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69.59</v>
      </c>
      <c r="AB15" s="117">
        <f>-STOA!Q15</f>
        <v>0</v>
      </c>
      <c r="AC15">
        <f t="shared" si="0"/>
        <v>1.9558383600014633</v>
      </c>
      <c r="AD15">
        <f t="shared" si="1"/>
        <v>119.85461435496414</v>
      </c>
      <c r="AE15">
        <f>'IDT-1'!E15</f>
        <v>0</v>
      </c>
      <c r="AF15" s="26"/>
      <c r="AG15">
        <f t="shared" si="2"/>
        <v>119.85461435496414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1.83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95.877598092485599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2.7043110000000001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69.59</v>
      </c>
      <c r="AB16" s="117">
        <f>-STOA!Q16</f>
        <v>0</v>
      </c>
      <c r="AC16">
        <f t="shared" si="0"/>
        <v>1.9515585361236394</v>
      </c>
      <c r="AD16">
        <f t="shared" si="1"/>
        <v>119.37255055636196</v>
      </c>
      <c r="AE16">
        <f>'IDT-1'!E16</f>
        <v>0</v>
      </c>
      <c r="AF16" s="26"/>
      <c r="AG16">
        <f t="shared" si="2"/>
        <v>119.37255055636196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1.83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94.8465496185256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2.7043110000000001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69.59</v>
      </c>
      <c r="AB17" s="117">
        <f>-STOA!Q17</f>
        <v>0</v>
      </c>
      <c r="AC17">
        <f t="shared" si="0"/>
        <v>1.9424853095527912</v>
      </c>
      <c r="AD17">
        <f t="shared" si="1"/>
        <v>118.35057530897281</v>
      </c>
      <c r="AE17">
        <f>'IDT-1'!E17</f>
        <v>0</v>
      </c>
      <c r="AF17" s="26"/>
      <c r="AG17">
        <f t="shared" si="2"/>
        <v>118.35057530897281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1.83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94.8465496185256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2.7043110000000001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69.59</v>
      </c>
      <c r="AB18" s="117">
        <f>-STOA!Q18</f>
        <v>0</v>
      </c>
      <c r="AC18">
        <f t="shared" si="0"/>
        <v>1.9424853095527912</v>
      </c>
      <c r="AD18">
        <f t="shared" si="1"/>
        <v>118.35057530897281</v>
      </c>
      <c r="AE18">
        <f>'IDT-1'!E18</f>
        <v>0</v>
      </c>
      <c r="AF18" s="26"/>
      <c r="AG18">
        <f t="shared" si="2"/>
        <v>118.35057530897281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1.83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94.875416665417987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2.7043110000000001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69.59</v>
      </c>
      <c r="AB19" s="117">
        <f>-STOA!Q19</f>
        <v>0</v>
      </c>
      <c r="AC19">
        <f t="shared" si="0"/>
        <v>1.9427393395654444</v>
      </c>
      <c r="AD19">
        <f t="shared" si="1"/>
        <v>118.37918832585255</v>
      </c>
      <c r="AE19">
        <f>'IDT-1'!E19</f>
        <v>0</v>
      </c>
      <c r="AF19" s="26"/>
      <c r="AG19">
        <f t="shared" si="2"/>
        <v>118.37918832585255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1.83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94.875416665417987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2.7043110000000001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69.59</v>
      </c>
      <c r="AB20" s="117">
        <f>-STOA!Q20</f>
        <v>0</v>
      </c>
      <c r="AC20">
        <f t="shared" si="0"/>
        <v>1.9427393395654444</v>
      </c>
      <c r="AD20">
        <f t="shared" si="1"/>
        <v>118.37918832585255</v>
      </c>
      <c r="AE20">
        <f>'IDT-1'!E20</f>
        <v>0</v>
      </c>
      <c r="AF20" s="26"/>
      <c r="AG20">
        <f t="shared" si="2"/>
        <v>118.37918832585255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1.83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94.959523743217986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2.7043110000000001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69.59</v>
      </c>
      <c r="AB21" s="117">
        <f>-STOA!Q21</f>
        <v>0</v>
      </c>
      <c r="AC21">
        <f t="shared" si="0"/>
        <v>1.9434794818500842</v>
      </c>
      <c r="AD21">
        <f t="shared" si="1"/>
        <v>118.4625552613679</v>
      </c>
      <c r="AE21">
        <f>'IDT-1'!E21</f>
        <v>0</v>
      </c>
      <c r="AF21" s="26"/>
      <c r="AG21">
        <f t="shared" si="2"/>
        <v>118.4625552613679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1.83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96.632611078212733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2.7043110000000001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69.59</v>
      </c>
      <c r="AB22" s="117">
        <f>-STOA!Q22</f>
        <v>0</v>
      </c>
      <c r="AC22">
        <f t="shared" si="0"/>
        <v>1.9582026503980379</v>
      </c>
      <c r="AD22">
        <f t="shared" si="1"/>
        <v>120.12091942781468</v>
      </c>
      <c r="AE22">
        <f>'IDT-1'!E22</f>
        <v>0</v>
      </c>
      <c r="AF22" s="26"/>
      <c r="AG22">
        <f t="shared" si="2"/>
        <v>120.12091942781468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1.83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99.400141208557415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2.7043110000000001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69.59</v>
      </c>
      <c r="AB23" s="117">
        <f>-STOA!Q23</f>
        <v>0</v>
      </c>
      <c r="AC23">
        <f t="shared" si="0"/>
        <v>1.9825569155450713</v>
      </c>
      <c r="AD23">
        <f t="shared" si="1"/>
        <v>122.86409529301235</v>
      </c>
      <c r="AE23">
        <f>'IDT-1'!E23</f>
        <v>0</v>
      </c>
      <c r="AF23" s="26"/>
      <c r="AG23">
        <f t="shared" si="2"/>
        <v>122.86409529301235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1.83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102.34258916399001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2.7043110000000001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69.59</v>
      </c>
      <c r="AB24" s="117">
        <f>-STOA!Q24</f>
        <v>0</v>
      </c>
      <c r="AC24">
        <f t="shared" si="0"/>
        <v>2.0084504575528781</v>
      </c>
      <c r="AD24">
        <f t="shared" si="1"/>
        <v>125.78064970643713</v>
      </c>
      <c r="AE24">
        <f>'IDT-1'!E24</f>
        <v>0</v>
      </c>
      <c r="AF24" s="26"/>
      <c r="AG24">
        <f t="shared" si="2"/>
        <v>125.78064970643713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1.83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105.85364570733265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2.7043110000000001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69.59</v>
      </c>
      <c r="AB25" s="117">
        <f>-STOA!Q25</f>
        <v>0</v>
      </c>
      <c r="AC25">
        <f t="shared" si="0"/>
        <v>2.0393477551342931</v>
      </c>
      <c r="AD25">
        <f t="shared" si="1"/>
        <v>129.26080895219835</v>
      </c>
      <c r="AE25">
        <f>'IDT-1'!E25</f>
        <v>0</v>
      </c>
      <c r="AF25" s="26"/>
      <c r="AG25">
        <f t="shared" si="2"/>
        <v>129.26080895219835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1.83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107.60181066851924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2.7043110000000001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69.59</v>
      </c>
      <c r="AB26" s="117">
        <f>-STOA!Q26</f>
        <v>0</v>
      </c>
      <c r="AC26">
        <f t="shared" si="0"/>
        <v>2.0547316067927355</v>
      </c>
      <c r="AD26">
        <f t="shared" si="1"/>
        <v>130.99359006172651</v>
      </c>
      <c r="AE26">
        <f>'IDT-1'!E26</f>
        <v>0</v>
      </c>
      <c r="AF26" s="26"/>
      <c r="AG26">
        <f t="shared" si="2"/>
        <v>130.99359006172651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1.83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106.91684487474538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2.7043110000000001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69.59</v>
      </c>
      <c r="AB27" s="117">
        <f>-STOA!Q27</f>
        <v>0</v>
      </c>
      <c r="AC27">
        <f t="shared" si="0"/>
        <v>2.0487039078075253</v>
      </c>
      <c r="AD27">
        <f t="shared" si="1"/>
        <v>130.31465196693784</v>
      </c>
      <c r="AE27">
        <f>'IDT-1'!E27</f>
        <v>0</v>
      </c>
      <c r="AF27" s="26"/>
      <c r="AG27">
        <f t="shared" si="2"/>
        <v>130.31465196693784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1.83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107.3659528095184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2.7043110000000001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69.59</v>
      </c>
      <c r="AB28" s="117">
        <f>-STOA!Q28</f>
        <v>0</v>
      </c>
      <c r="AC28">
        <f t="shared" si="0"/>
        <v>2.0526560576335284</v>
      </c>
      <c r="AD28">
        <f t="shared" si="1"/>
        <v>130.75980775188489</v>
      </c>
      <c r="AE28">
        <f>'IDT-1'!E28</f>
        <v>0</v>
      </c>
      <c r="AF28" s="26"/>
      <c r="AG28">
        <f t="shared" si="2"/>
        <v>130.75980775188489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1.83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106.3341491799184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2.7043110000000001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69.59</v>
      </c>
      <c r="AB29" s="117">
        <f>-STOA!Q29</f>
        <v>0</v>
      </c>
      <c r="AC29">
        <f t="shared" si="0"/>
        <v>2.0435761856930483</v>
      </c>
      <c r="AD29">
        <f t="shared" si="1"/>
        <v>129.73708399422537</v>
      </c>
      <c r="AE29">
        <f>'IDT-1'!E29</f>
        <v>0</v>
      </c>
      <c r="AF29" s="26"/>
      <c r="AG29">
        <f t="shared" si="2"/>
        <v>129.73708399422537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1.83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104.84209020911098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2.7043110000000001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69.59</v>
      </c>
      <c r="AB30" s="117">
        <f>-STOA!Q30</f>
        <v>0</v>
      </c>
      <c r="AC30">
        <f t="shared" si="0"/>
        <v>2.0304460667499429</v>
      </c>
      <c r="AD30">
        <f t="shared" si="1"/>
        <v>128.25815514236106</v>
      </c>
      <c r="AE30">
        <f>'IDT-1'!E30</f>
        <v>0</v>
      </c>
      <c r="AF30" s="26"/>
      <c r="AG30">
        <f t="shared" si="2"/>
        <v>128.25815514236106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1.88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104.34030654145099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2.7043110000000001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69.59</v>
      </c>
      <c r="AB31" s="117">
        <f>-STOA!Q31</f>
        <v>0</v>
      </c>
      <c r="AC31">
        <f t="shared" si="0"/>
        <v>2.0264703704745348</v>
      </c>
      <c r="AD31">
        <f t="shared" si="1"/>
        <v>127.81034717097647</v>
      </c>
      <c r="AE31">
        <f>'IDT-1'!E31</f>
        <v>0</v>
      </c>
      <c r="AF31" s="26"/>
      <c r="AG31">
        <f t="shared" si="2"/>
        <v>127.81034717097647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1.88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101.34577146137549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2.7043110000000001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69.59</v>
      </c>
      <c r="AB32" s="117">
        <f>-STOA!Q32</f>
        <v>0</v>
      </c>
      <c r="AC32">
        <f t="shared" si="0"/>
        <v>2.0001184617698704</v>
      </c>
      <c r="AD32">
        <f t="shared" si="1"/>
        <v>124.84216399960563</v>
      </c>
      <c r="AE32">
        <f>'IDT-1'!E32</f>
        <v>0</v>
      </c>
      <c r="AF32" s="26"/>
      <c r="AG32">
        <f t="shared" si="2"/>
        <v>124.84216399960563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-50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1.88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97.778362791639438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2.7043110000000001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69.59</v>
      </c>
      <c r="AB33" s="117">
        <f>-STOA!Q33</f>
        <v>0</v>
      </c>
      <c r="AC33">
        <f t="shared" si="0"/>
        <v>1.8799439902542399</v>
      </c>
      <c r="AD33">
        <f t="shared" si="1"/>
        <v>131.39492980138519</v>
      </c>
      <c r="AE33">
        <f>'IDT-1'!E33</f>
        <v>0</v>
      </c>
      <c r="AF33" s="26"/>
      <c r="AG33">
        <f t="shared" si="2"/>
        <v>131.39492980138519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1.88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95.545261591855876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2.7043110000000001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69.59</v>
      </c>
      <c r="AB34" s="117">
        <f>-STOA!Q34</f>
        <v>0</v>
      </c>
      <c r="AC34">
        <f t="shared" si="0"/>
        <v>1.8602926996961444</v>
      </c>
      <c r="AD34">
        <f t="shared" si="1"/>
        <v>129.18147989215973</v>
      </c>
      <c r="AE34">
        <f>'IDT-1'!E34</f>
        <v>0</v>
      </c>
      <c r="AF34" s="26"/>
      <c r="AG34">
        <f t="shared" si="2"/>
        <v>129.18147989215973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-40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1.83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94.96174457712533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2.7043110000000001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69.59</v>
      </c>
      <c r="AB35" s="117">
        <f>-STOA!Q35</f>
        <v>0</v>
      </c>
      <c r="AC35">
        <f t="shared" si="0"/>
        <v>1.8547177499665155</v>
      </c>
      <c r="AD35">
        <f t="shared" si="1"/>
        <v>128.55353782715881</v>
      </c>
      <c r="AE35">
        <f>'IDT-1'!E35</f>
        <v>0</v>
      </c>
      <c r="AF35" s="26"/>
      <c r="AG35">
        <f t="shared" si="2"/>
        <v>128.55353782715881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-40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1.83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94.96174457712533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2.7043110000000001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69.59</v>
      </c>
      <c r="AB36" s="117">
        <f>-STOA!Q36</f>
        <v>0</v>
      </c>
      <c r="AC36">
        <f t="shared" si="0"/>
        <v>1.8547177499665155</v>
      </c>
      <c r="AD36">
        <f t="shared" si="1"/>
        <v>128.55353782715881</v>
      </c>
      <c r="AE36">
        <f>'IDT-1'!E36</f>
        <v>0</v>
      </c>
      <c r="AF36" s="26"/>
      <c r="AG36">
        <f t="shared" si="2"/>
        <v>128.55353782715881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95.071774853250744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2.8270350000000004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69.59</v>
      </c>
      <c r="AB37" s="117">
        <f>-STOA!Q37</f>
        <v>0</v>
      </c>
      <c r="AC37">
        <f t="shared" si="0"/>
        <v>1.7679847123744663</v>
      </c>
      <c r="AD37">
        <f t="shared" si="1"/>
        <v>138.87302514087628</v>
      </c>
      <c r="AE37">
        <f>'IDT-1'!E37</f>
        <v>0</v>
      </c>
      <c r="AF37" s="26"/>
      <c r="AG37">
        <f t="shared" si="2"/>
        <v>138.87302514087628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-30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1.83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95.071774853250744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2.8270350000000004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69.59</v>
      </c>
      <c r="AB38" s="117">
        <f>-STOA!Q38</f>
        <v>0</v>
      </c>
      <c r="AC38">
        <f t="shared" si="0"/>
        <v>1.7679847123744663</v>
      </c>
      <c r="AD38">
        <f t="shared" si="1"/>
        <v>138.87302514087628</v>
      </c>
      <c r="AE38">
        <f>'IDT-1'!E38</f>
        <v>0</v>
      </c>
      <c r="AF38" s="26"/>
      <c r="AG38">
        <f t="shared" si="2"/>
        <v>138.87302514087628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1.814068485200232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94.479459441995729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2.8270350000000004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69.59</v>
      </c>
      <c r="AB39" s="117">
        <f>-STOA!Q39</f>
        <v>0</v>
      </c>
      <c r="AC39">
        <f t="shared" si="0"/>
        <v>1.5809566337593244</v>
      </c>
      <c r="AD39">
        <f t="shared" si="1"/>
        <v>178.07320629343661</v>
      </c>
      <c r="AE39">
        <f>'IDT-1'!E39</f>
        <v>0</v>
      </c>
      <c r="AF39" s="26"/>
      <c r="AG39">
        <f t="shared" si="2"/>
        <v>178.07320629343661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1.7140624071322434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93.993534872717831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2.8270350000000004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69.59</v>
      </c>
      <c r="AB40" s="117">
        <f>-STOA!Q40</f>
        <v>0</v>
      </c>
      <c r="AC40">
        <f t="shared" si="0"/>
        <v>1.5758004440626809</v>
      </c>
      <c r="AD40">
        <f t="shared" si="1"/>
        <v>177.49243183578739</v>
      </c>
      <c r="AE40">
        <f>'IDT-1'!E40</f>
        <v>0</v>
      </c>
      <c r="AF40" s="26"/>
      <c r="AG40">
        <f t="shared" si="2"/>
        <v>177.49243183578739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9.67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1.7140624071322434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92.625615881595749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2.8270350000000004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69.59</v>
      </c>
      <c r="AB41" s="117">
        <f>-STOA!Q41</f>
        <v>0</v>
      </c>
      <c r="AC41">
        <f t="shared" si="0"/>
        <v>1.5637627569408066</v>
      </c>
      <c r="AD41">
        <f t="shared" si="1"/>
        <v>176.13655053178718</v>
      </c>
      <c r="AE41">
        <f>'IDT-1'!E41</f>
        <v>0</v>
      </c>
      <c r="AF41" s="26"/>
      <c r="AG41">
        <f t="shared" si="2"/>
        <v>176.13655053178718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9.67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1.7140624071322434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92.665735881595737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2.8270350000000004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69.59</v>
      </c>
      <c r="AB42" s="117">
        <f>-STOA!Q42</f>
        <v>0</v>
      </c>
      <c r="AC42">
        <f t="shared" si="0"/>
        <v>1.5641158129408066</v>
      </c>
      <c r="AD42">
        <f t="shared" si="1"/>
        <v>176.17631747578719</v>
      </c>
      <c r="AE42">
        <f>'IDT-1'!E42</f>
        <v>0</v>
      </c>
      <c r="AF42" s="26"/>
      <c r="AG42">
        <f t="shared" si="2"/>
        <v>176.17631747578719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9.67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1.0157849338700402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93.465797503969313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2.8270350000000004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69.59</v>
      </c>
      <c r="AB43" s="117">
        <f>-STOA!Q43</f>
        <v>0</v>
      </c>
      <c r="AC43">
        <f t="shared" si="0"/>
        <v>1.6500195134529865</v>
      </c>
      <c r="AD43">
        <f t="shared" si="1"/>
        <v>185.85219792438639</v>
      </c>
      <c r="AE43">
        <f>'IDT-1'!E43</f>
        <v>0</v>
      </c>
      <c r="AF43" s="26"/>
      <c r="AG43">
        <f t="shared" si="2"/>
        <v>185.85219792438639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19.329999999999998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1.0157849338700402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93.545797503969311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2.8270350000000004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69.59</v>
      </c>
      <c r="AB44" s="117">
        <f>-STOA!Q44</f>
        <v>0</v>
      </c>
      <c r="AC44">
        <f t="shared" si="0"/>
        <v>1.6507235134529865</v>
      </c>
      <c r="AD44">
        <f t="shared" si="1"/>
        <v>185.93149392438636</v>
      </c>
      <c r="AE44">
        <f>'IDT-1'!E44</f>
        <v>0</v>
      </c>
      <c r="AF44" s="26"/>
      <c r="AG44">
        <f t="shared" si="2"/>
        <v>185.93149392438636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19.329999999999998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1.7140624071322434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93.332116102130712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2.8270350000000004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69.59</v>
      </c>
      <c r="AB45" s="117">
        <f>-STOA!Q45</f>
        <v>0</v>
      </c>
      <c r="AC45">
        <f t="shared" si="0"/>
        <v>1.6549879588815142</v>
      </c>
      <c r="AD45">
        <f t="shared" si="1"/>
        <v>186.41182555038142</v>
      </c>
      <c r="AE45">
        <f>'IDT-1'!E45</f>
        <v>0</v>
      </c>
      <c r="AF45" s="26"/>
      <c r="AG45">
        <f t="shared" si="2"/>
        <v>186.41182555038142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19.329999999999998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1.7140624071322434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93.170306682656417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2.8270350000000004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69.59</v>
      </c>
      <c r="AB46" s="117">
        <f>-STOA!Q46</f>
        <v>0</v>
      </c>
      <c r="AC46">
        <f t="shared" si="0"/>
        <v>1.6535640359901402</v>
      </c>
      <c r="AD46">
        <f t="shared" si="1"/>
        <v>186.25144005379849</v>
      </c>
      <c r="AE46">
        <f>'IDT-1'!E46</f>
        <v>0</v>
      </c>
      <c r="AF46" s="26"/>
      <c r="AG46">
        <f t="shared" si="2"/>
        <v>186.25144005379849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19.329999999999998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1.7140624071322434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92.814031367656412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2.8270350000000004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69.59</v>
      </c>
      <c r="AB47" s="117">
        <f>-STOA!Q47</f>
        <v>0</v>
      </c>
      <c r="AC47">
        <f t="shared" si="0"/>
        <v>1.8205328132181402</v>
      </c>
      <c r="AD47">
        <f t="shared" si="1"/>
        <v>205.0581959615705</v>
      </c>
      <c r="AE47">
        <f>'IDT-1'!E47</f>
        <v>0</v>
      </c>
      <c r="AF47" s="26"/>
      <c r="AG47">
        <f t="shared" si="2"/>
        <v>205.0581959615705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38.659999999999997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1.0157849338700402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92.814031367656412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2.8270350000000004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69.59</v>
      </c>
      <c r="AB48" s="117">
        <f>-STOA!Q48</f>
        <v>0</v>
      </c>
      <c r="AC48">
        <f t="shared" si="0"/>
        <v>1.814387971453433</v>
      </c>
      <c r="AD48">
        <f t="shared" si="1"/>
        <v>204.36606333007302</v>
      </c>
      <c r="AE48">
        <f>'IDT-1'!E48</f>
        <v>0</v>
      </c>
      <c r="AF48" s="26"/>
      <c r="AG48">
        <f t="shared" si="2"/>
        <v>204.36606333007302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38.659999999999997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1.7140624071322434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92.833950287350476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2.8270350000000004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69.59</v>
      </c>
      <c r="AB49" s="117">
        <f>-STOA!Q49</f>
        <v>0</v>
      </c>
      <c r="AC49">
        <f t="shared" si="0"/>
        <v>1.8207080997114482</v>
      </c>
      <c r="AD49">
        <f t="shared" si="1"/>
        <v>205.07793959477127</v>
      </c>
      <c r="AE49">
        <f>'IDT-1'!E49</f>
        <v>0</v>
      </c>
      <c r="AF49" s="26"/>
      <c r="AG49">
        <f t="shared" si="2"/>
        <v>205.07793959477127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38.659999999999997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1.7140624071322434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92.833950287350476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2.8270350000000004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69.59</v>
      </c>
      <c r="AB50" s="117">
        <f>-STOA!Q50</f>
        <v>0</v>
      </c>
      <c r="AC50">
        <f t="shared" si="0"/>
        <v>1.8207080997114482</v>
      </c>
      <c r="AD50">
        <f t="shared" si="1"/>
        <v>205.07793959477127</v>
      </c>
      <c r="AE50">
        <f>'IDT-1'!E50</f>
        <v>0</v>
      </c>
      <c r="AF50" s="26"/>
      <c r="AG50">
        <f t="shared" si="2"/>
        <v>205.07793959477127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38.659999999999997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1.7140624071322434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92.940070916075484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2.8270350000000004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69.59</v>
      </c>
      <c r="AB51" s="117">
        <f>-STOA!Q51</f>
        <v>0</v>
      </c>
      <c r="AC51">
        <f t="shared" si="0"/>
        <v>1.8641459612442284</v>
      </c>
      <c r="AD51">
        <f t="shared" si="1"/>
        <v>209.97062236196354</v>
      </c>
      <c r="AE51">
        <f>'IDT-1'!E51</f>
        <v>0</v>
      </c>
      <c r="AF51" s="26"/>
      <c r="AG51">
        <f t="shared" si="2"/>
        <v>209.97062236196354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43.49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1.6636546062633017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92.940070916075484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2.8270350000000004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69.59</v>
      </c>
      <c r="AB52" s="117">
        <f>-STOA!Q52</f>
        <v>0</v>
      </c>
      <c r="AC52">
        <f t="shared" si="0"/>
        <v>1.8637023725965811</v>
      </c>
      <c r="AD52">
        <f t="shared" si="1"/>
        <v>209.9206581497422</v>
      </c>
      <c r="AE52">
        <f>'IDT-1'!E52</f>
        <v>0</v>
      </c>
      <c r="AF52" s="26"/>
      <c r="AG52">
        <f t="shared" si="2"/>
        <v>209.9206581497422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43.49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1.6636546062633017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93.445847261021072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2.8270350000000004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69.59</v>
      </c>
      <c r="AB53" s="117">
        <f>-STOA!Q53</f>
        <v>0</v>
      </c>
      <c r="AC53">
        <f t="shared" si="0"/>
        <v>1.8681532044321028</v>
      </c>
      <c r="AD53">
        <f t="shared" si="1"/>
        <v>210.42198366285228</v>
      </c>
      <c r="AE53">
        <f>'IDT-1'!E53</f>
        <v>0</v>
      </c>
      <c r="AF53" s="26"/>
      <c r="AG53">
        <f t="shared" si="2"/>
        <v>210.42198366285228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43.49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1.6636546062633017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93.881644626501071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2.8270350000000004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69.59</v>
      </c>
      <c r="AB54" s="117">
        <f>-STOA!Q54</f>
        <v>0</v>
      </c>
      <c r="AC54">
        <f t="shared" si="0"/>
        <v>1.8719882212483263</v>
      </c>
      <c r="AD54">
        <f t="shared" si="1"/>
        <v>210.85394601151603</v>
      </c>
      <c r="AE54">
        <f>'IDT-1'!E54</f>
        <v>0</v>
      </c>
      <c r="AF54" s="26"/>
      <c r="AG54">
        <f t="shared" si="2"/>
        <v>210.85394601151603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43.49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1.6636546062633017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94.387441991981078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2.8270350000000004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69.59</v>
      </c>
      <c r="AB55" s="117">
        <f>-STOA!Q55</f>
        <v>0</v>
      </c>
      <c r="AC55">
        <f t="shared" si="0"/>
        <v>1.8764392380645507</v>
      </c>
      <c r="AD55">
        <f t="shared" si="1"/>
        <v>211.35529236017982</v>
      </c>
      <c r="AE55">
        <f>'IDT-1'!E55</f>
        <v>0</v>
      </c>
      <c r="AF55" s="26"/>
      <c r="AG55">
        <f t="shared" si="2"/>
        <v>211.35529236017982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43.49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1.6636546062633017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94.387441991981078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2.8270350000000004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69.59</v>
      </c>
      <c r="AB56" s="117">
        <f>-STOA!Q56</f>
        <v>0</v>
      </c>
      <c r="AC56">
        <f t="shared" si="0"/>
        <v>1.8764392380645507</v>
      </c>
      <c r="AD56">
        <f t="shared" si="1"/>
        <v>211.35529236017982</v>
      </c>
      <c r="AE56">
        <f>'IDT-1'!E56</f>
        <v>0</v>
      </c>
      <c r="AF56" s="26"/>
      <c r="AG56">
        <f t="shared" si="2"/>
        <v>211.35529236017982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43.49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1.7644812554489975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83.406742650891076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2.8270350000000004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69.59</v>
      </c>
      <c r="AB57" s="117">
        <f>-STOA!Q57</f>
        <v>0</v>
      </c>
      <c r="AC57">
        <f t="shared" si="0"/>
        <v>1.7806963583757929</v>
      </c>
      <c r="AD57">
        <f t="shared" si="1"/>
        <v>200.57116254796429</v>
      </c>
      <c r="AE57">
        <f>'IDT-1'!E57</f>
        <v>0</v>
      </c>
      <c r="AF57" s="26"/>
      <c r="AG57">
        <f t="shared" si="2"/>
        <v>200.57116254796429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43.49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1.7644812554489975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83.406742650891076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2.8270350000000004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69.59</v>
      </c>
      <c r="AB58" s="117">
        <f>-STOA!Q58</f>
        <v>0</v>
      </c>
      <c r="AC58">
        <f t="shared" si="0"/>
        <v>1.7806963583757929</v>
      </c>
      <c r="AD58">
        <f t="shared" si="1"/>
        <v>200.57116254796429</v>
      </c>
      <c r="AE58">
        <f>'IDT-1'!E58</f>
        <v>0</v>
      </c>
      <c r="AF58" s="26"/>
      <c r="AG58">
        <f t="shared" si="2"/>
        <v>200.57116254796429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43.49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1.0562360178970915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83.318480738353472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2.8270350000000004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69.59</v>
      </c>
      <c r="AB59" s="117">
        <f>-STOA!Q59</f>
        <v>0</v>
      </c>
      <c r="AC59">
        <f t="shared" si="0"/>
        <v>1.773687095455005</v>
      </c>
      <c r="AD59">
        <f t="shared" si="1"/>
        <v>199.78166466079554</v>
      </c>
      <c r="AE59">
        <f>'IDT-1'!E59</f>
        <v>0</v>
      </c>
      <c r="AF59" s="26"/>
      <c r="AG59">
        <f t="shared" si="2"/>
        <v>199.78166466079554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43.49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1.0562360178970915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83.318480738353472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2.8270350000000004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69.59</v>
      </c>
      <c r="AB60" s="117">
        <f>-STOA!Q60</f>
        <v>0</v>
      </c>
      <c r="AC60">
        <f t="shared" si="0"/>
        <v>1.773687095455005</v>
      </c>
      <c r="AD60">
        <f t="shared" si="1"/>
        <v>199.78166466079554</v>
      </c>
      <c r="AE60">
        <f>'IDT-1'!E60</f>
        <v>0</v>
      </c>
      <c r="AF60" s="26"/>
      <c r="AG60">
        <f t="shared" si="2"/>
        <v>199.78166466079554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43.49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0.96607460035523962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83.660161391963186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2.8270350000000004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69.59</v>
      </c>
      <c r="AB61" s="117">
        <f>-STOA!Q61</f>
        <v>0</v>
      </c>
      <c r="AC61">
        <f t="shared" si="0"/>
        <v>1.7759004647324024</v>
      </c>
      <c r="AD61">
        <f t="shared" si="1"/>
        <v>200.03097052758602</v>
      </c>
      <c r="AE61">
        <f>'IDT-1'!E61</f>
        <v>0</v>
      </c>
      <c r="AF61" s="26"/>
      <c r="AG61">
        <f t="shared" si="2"/>
        <v>200.03097052758602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43.49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0.96607460035523962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83.796671517963176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2.8270350000000004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69.59</v>
      </c>
      <c r="AB62" s="117">
        <f>-STOA!Q62</f>
        <v>0</v>
      </c>
      <c r="AC62">
        <f t="shared" si="0"/>
        <v>1.7771017538412024</v>
      </c>
      <c r="AD62">
        <f t="shared" si="1"/>
        <v>200.16627936447722</v>
      </c>
      <c r="AE62">
        <f>'IDT-1'!E62</f>
        <v>0</v>
      </c>
      <c r="AF62" s="26"/>
      <c r="AG62">
        <f t="shared" si="2"/>
        <v>200.16627936447722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43.49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0.96607460035523962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84.216352226957568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2.8270350000000004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69.59</v>
      </c>
      <c r="AB63" s="117">
        <f>-STOA!Q63</f>
        <v>0</v>
      </c>
      <c r="AC63">
        <f t="shared" si="0"/>
        <v>1.7807949440803528</v>
      </c>
      <c r="AD63">
        <f t="shared" si="1"/>
        <v>200.58226688323248</v>
      </c>
      <c r="AE63">
        <f>'IDT-1'!E63</f>
        <v>0</v>
      </c>
      <c r="AF63" s="26"/>
      <c r="AG63">
        <f t="shared" si="2"/>
        <v>200.58226688323248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43.49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0.96607460035523962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84.766066250057577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2.8270350000000004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69.59</v>
      </c>
      <c r="AB64" s="117">
        <f>-STOA!Q64</f>
        <v>0</v>
      </c>
      <c r="AC64">
        <f t="shared" si="0"/>
        <v>1.785632427483633</v>
      </c>
      <c r="AD64">
        <f t="shared" si="1"/>
        <v>201.12714342292921</v>
      </c>
      <c r="AE64">
        <f>'IDT-1'!E64</f>
        <v>0</v>
      </c>
      <c r="AF64" s="26"/>
      <c r="AG64">
        <f t="shared" si="2"/>
        <v>201.12714342292921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43.49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1.6636546062633017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83.916022792218826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2.3624369999999999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69.59</v>
      </c>
      <c r="AB65" s="117">
        <f>-STOA!Q65</f>
        <v>0</v>
      </c>
      <c r="AC65">
        <f t="shared" si="0"/>
        <v>1.7802022867066425</v>
      </c>
      <c r="AD65">
        <f t="shared" si="1"/>
        <v>200.51551211177548</v>
      </c>
      <c r="AE65">
        <f>'IDT-1'!E65</f>
        <v>0</v>
      </c>
      <c r="AF65" s="26"/>
      <c r="AG65">
        <f t="shared" si="2"/>
        <v>200.51551211177548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43.49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1.6636546062633017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83.875679497331774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2.3624369999999999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69.59</v>
      </c>
      <c r="AB66" s="117">
        <f>-STOA!Q66</f>
        <v>0</v>
      </c>
      <c r="AC66">
        <f t="shared" si="0"/>
        <v>1.7798472657116369</v>
      </c>
      <c r="AD66">
        <f t="shared" si="1"/>
        <v>200.47552383788346</v>
      </c>
      <c r="AE66">
        <f>'IDT-1'!E66</f>
        <v>0</v>
      </c>
      <c r="AF66" s="26"/>
      <c r="AG66">
        <f t="shared" si="2"/>
        <v>200.47552383788346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43.49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1.6636546062633017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83.940928520899178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2.3624369999999999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69.59</v>
      </c>
      <c r="AB67" s="117">
        <f>-STOA!Q67</f>
        <v>0</v>
      </c>
      <c r="AC67">
        <f t="shared" si="0"/>
        <v>1.7804214571190302</v>
      </c>
      <c r="AD67">
        <f t="shared" si="1"/>
        <v>200.54019867004348</v>
      </c>
      <c r="AE67">
        <f>'IDT-1'!E67</f>
        <v>0</v>
      </c>
      <c r="AF67" s="26"/>
      <c r="AG67">
        <f t="shared" si="2"/>
        <v>200.54019867004348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43.49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1.6636546062633017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84.847615052836019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2.3624369999999999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69.59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1.7884002986000742</v>
      </c>
      <c r="AD68">
        <f t="shared" ref="AD68:AD98" si="4">SUM(B68:AB68,AI68:AR68)-AC68</f>
        <v>201.43890636049926</v>
      </c>
      <c r="AE68">
        <f>'IDT-1'!E68</f>
        <v>0</v>
      </c>
      <c r="AF68" s="26"/>
      <c r="AG68">
        <f t="shared" ref="AG68:AG98" si="5">SUM(AD68:AF68)+AT68</f>
        <v>201.43890636049926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43.49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1.6636546062633017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83.754519289676622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2.3624369999999999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69.59</v>
      </c>
      <c r="AB69" s="117">
        <f>-STOA!Q69</f>
        <v>0</v>
      </c>
      <c r="AC69">
        <f t="shared" si="3"/>
        <v>1.7787810558842714</v>
      </c>
      <c r="AD69">
        <f t="shared" si="4"/>
        <v>200.35542984005565</v>
      </c>
      <c r="AE69">
        <f>'IDT-1'!E69</f>
        <v>0</v>
      </c>
      <c r="AF69" s="26"/>
      <c r="AG69">
        <f t="shared" si="5"/>
        <v>200.35542984005565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43.49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1.6636546062633017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83.754519289676622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2.3624369999999999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69.59</v>
      </c>
      <c r="AB70" s="117">
        <f>-STOA!Q70</f>
        <v>0</v>
      </c>
      <c r="AC70">
        <f t="shared" si="3"/>
        <v>1.7787810558842714</v>
      </c>
      <c r="AD70">
        <f t="shared" si="4"/>
        <v>200.35542984005565</v>
      </c>
      <c r="AE70">
        <f>'IDT-1'!E70</f>
        <v>0</v>
      </c>
      <c r="AF70" s="26"/>
      <c r="AG70">
        <f t="shared" si="5"/>
        <v>200.35542984005565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43.49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1.6636546062633017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83.969316148364953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2.8270350000000004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69.59</v>
      </c>
      <c r="AB71" s="117">
        <f>-STOA!Q71</f>
        <v>0</v>
      </c>
      <c r="AC71">
        <f t="shared" si="3"/>
        <v>2.0511035563065887</v>
      </c>
      <c r="AD71">
        <f t="shared" si="4"/>
        <v>170.76250219832167</v>
      </c>
      <c r="AE71">
        <f>'IDT-1'!E71</f>
        <v>0</v>
      </c>
      <c r="AF71" s="26"/>
      <c r="AG71">
        <f t="shared" si="5"/>
        <v>170.76250219832167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-30</v>
      </c>
      <c r="AM71" s="75">
        <f>RTM_PXI!K71</f>
        <v>0</v>
      </c>
      <c r="AN71" s="75">
        <f>RTM_PXI!Q71</f>
        <v>0</v>
      </c>
      <c r="AO71" s="192">
        <f>GDAM_IEX!K71</f>
        <v>43.49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1.6636546062633017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84.199380374574844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2.8270350000000004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69.59</v>
      </c>
      <c r="AB72" s="117">
        <f>-STOA!Q72</f>
        <v>0</v>
      </c>
      <c r="AC72">
        <f t="shared" si="3"/>
        <v>2.0797625040638215</v>
      </c>
      <c r="AD72">
        <f t="shared" si="4"/>
        <v>167.96390747677435</v>
      </c>
      <c r="AE72">
        <f>'IDT-1'!E72</f>
        <v>0</v>
      </c>
      <c r="AF72" s="26"/>
      <c r="AG72">
        <f t="shared" si="5"/>
        <v>167.96390747677435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-33</v>
      </c>
      <c r="AM72" s="75">
        <f>RTM_PXI!K72</f>
        <v>0</v>
      </c>
      <c r="AN72" s="75">
        <f>RTM_PXI!Q72</f>
        <v>0</v>
      </c>
      <c r="AO72" s="192">
        <f>GDAM_IEX!K72</f>
        <v>43.49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1.6636546062633017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84.209794637732728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2.8270350000000004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69.59</v>
      </c>
      <c r="AB73" s="117">
        <f>-STOA!Q73</f>
        <v>0</v>
      </c>
      <c r="AC73">
        <f t="shared" si="3"/>
        <v>2.1153666596683922</v>
      </c>
      <c r="AD73">
        <f t="shared" si="4"/>
        <v>163.93871758432766</v>
      </c>
      <c r="AE73">
        <f>'IDT-1'!E73</f>
        <v>0</v>
      </c>
      <c r="AF73" s="26"/>
      <c r="AG73">
        <f t="shared" si="5"/>
        <v>163.93871758432766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-37</v>
      </c>
      <c r="AM73" s="75">
        <f>RTM_PXI!K73</f>
        <v>0</v>
      </c>
      <c r="AN73" s="75">
        <f>RTM_PXI!Q73</f>
        <v>0</v>
      </c>
      <c r="AO73" s="192">
        <f>GDAM_IEX!K73</f>
        <v>43.49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1.6636546062633017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85.126894432827484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2.8270350000000004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69.59</v>
      </c>
      <c r="AB74" s="117">
        <f>-STOA!Q74</f>
        <v>0</v>
      </c>
      <c r="AC74">
        <f t="shared" si="3"/>
        <v>2.1500715204318119</v>
      </c>
      <c r="AD74">
        <f t="shared" si="4"/>
        <v>161.82111251865896</v>
      </c>
      <c r="AE74">
        <f>'IDT-1'!E74</f>
        <v>0</v>
      </c>
      <c r="AF74" s="26"/>
      <c r="AG74">
        <f t="shared" si="5"/>
        <v>161.82111251865896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-40</v>
      </c>
      <c r="AM74" s="75">
        <f>RTM_PXI!K74</f>
        <v>0</v>
      </c>
      <c r="AN74" s="75">
        <f>RTM_PXI!Q74</f>
        <v>0</v>
      </c>
      <c r="AO74" s="192">
        <f>GDAM_IEX!K74</f>
        <v>43.49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1.6284780578898228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87.140854560468071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2.8270350000000004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69.59</v>
      </c>
      <c r="AB75" s="117">
        <f>-STOA!Q75</f>
        <v>0</v>
      </c>
      <c r="AC75">
        <f t="shared" si="3"/>
        <v>2.1072245608849718</v>
      </c>
      <c r="AD75">
        <f t="shared" si="4"/>
        <v>161.01274305747293</v>
      </c>
      <c r="AE75">
        <f>'IDT-1'!E75</f>
        <v>0</v>
      </c>
      <c r="AF75" s="26"/>
      <c r="AG75">
        <f t="shared" si="5"/>
        <v>161.01274305747293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-38</v>
      </c>
      <c r="AM75" s="75">
        <f>RTM_PXI!K75</f>
        <v>0</v>
      </c>
      <c r="AN75" s="75">
        <f>RTM_PXI!Q75</f>
        <v>0</v>
      </c>
      <c r="AO75" s="192">
        <f>GDAM_IEX!K75</f>
        <v>38.659999999999997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1.6284780578898228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90.115228032786774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2.8270350000000004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69.59</v>
      </c>
      <c r="AB76" s="117">
        <f>-STOA!Q76</f>
        <v>0</v>
      </c>
      <c r="AC76">
        <f t="shared" si="3"/>
        <v>2.1777896850523528</v>
      </c>
      <c r="AD76">
        <f t="shared" si="4"/>
        <v>158.91655140562423</v>
      </c>
      <c r="AE76">
        <f>'IDT-1'!E76</f>
        <v>0</v>
      </c>
      <c r="AF76" s="26"/>
      <c r="AG76">
        <f t="shared" si="5"/>
        <v>158.91655140562423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-43</v>
      </c>
      <c r="AM76" s="75">
        <f>RTM_PXI!K76</f>
        <v>0</v>
      </c>
      <c r="AN76" s="75">
        <f>RTM_PXI!Q76</f>
        <v>0</v>
      </c>
      <c r="AO76" s="192">
        <f>GDAM_IEX!K76</f>
        <v>38.659999999999997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1.6284780578898228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93.367354044883029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2.8270350000000004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69.59</v>
      </c>
      <c r="AB77" s="117">
        <f>-STOA!Q77</f>
        <v>0</v>
      </c>
      <c r="AC77">
        <f t="shared" si="3"/>
        <v>2.2241646490031903</v>
      </c>
      <c r="AD77">
        <f t="shared" si="4"/>
        <v>160.12230245376963</v>
      </c>
      <c r="AE77">
        <f>'IDT-1'!E77</f>
        <v>0</v>
      </c>
      <c r="AF77" s="26"/>
      <c r="AG77">
        <f t="shared" si="5"/>
        <v>160.12230245376963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-45</v>
      </c>
      <c r="AM77" s="75">
        <f>RTM_PXI!K77</f>
        <v>0</v>
      </c>
      <c r="AN77" s="75">
        <f>RTM_PXI!Q77</f>
        <v>0</v>
      </c>
      <c r="AO77" s="192">
        <f>GDAM_IEX!K77</f>
        <v>38.659999999999997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1.6284780578898228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98.111224061772646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2.8270350000000004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69.59</v>
      </c>
      <c r="AB78" s="117">
        <f>-STOA!Q78</f>
        <v>0</v>
      </c>
      <c r="AC78">
        <f t="shared" si="3"/>
        <v>2.2234067051518189</v>
      </c>
      <c r="AD78">
        <f t="shared" si="4"/>
        <v>160.03693041451061</v>
      </c>
      <c r="AE78">
        <f>'IDT-1'!E78</f>
        <v>0</v>
      </c>
      <c r="AF78" s="26"/>
      <c r="AG78">
        <f t="shared" si="5"/>
        <v>160.03693041451061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-45</v>
      </c>
      <c r="AM78" s="75">
        <f>RTM_PXI!K78</f>
        <v>0</v>
      </c>
      <c r="AN78" s="75">
        <f>RTM_PXI!Q78</f>
        <v>0</v>
      </c>
      <c r="AO78" s="192">
        <f>GDAM_IEX!K78</f>
        <v>33.83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1.6284780578898228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98.23413923246197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2.8270350000000004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69.59</v>
      </c>
      <c r="AB79" s="117">
        <f>-STOA!Q79</f>
        <v>0</v>
      </c>
      <c r="AC79">
        <f t="shared" si="3"/>
        <v>2.2244883586538853</v>
      </c>
      <c r="AD79">
        <f t="shared" si="4"/>
        <v>160.15876393169791</v>
      </c>
      <c r="AE79">
        <f>'IDT-1'!E79</f>
        <v>0</v>
      </c>
      <c r="AF79" s="26"/>
      <c r="AG79">
        <f t="shared" si="5"/>
        <v>160.15876393169791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-45</v>
      </c>
      <c r="AM79" s="75">
        <f>RTM_PXI!K79</f>
        <v>0</v>
      </c>
      <c r="AN79" s="75">
        <f>RTM_PXI!Q79</f>
        <v>0</v>
      </c>
      <c r="AO79" s="192">
        <f>GDAM_IEX!K79</f>
        <v>33.83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1.6284780578898228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98.406101722468847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2.8270350000000004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69.59</v>
      </c>
      <c r="AB80" s="117">
        <f>-STOA!Q80</f>
        <v>0</v>
      </c>
      <c r="AC80">
        <f t="shared" si="3"/>
        <v>2.2260016285659456</v>
      </c>
      <c r="AD80">
        <f t="shared" si="4"/>
        <v>160.32921315179271</v>
      </c>
      <c r="AE80">
        <f>'IDT-1'!E80</f>
        <v>0</v>
      </c>
      <c r="AF80" s="26"/>
      <c r="AG80">
        <f t="shared" si="5"/>
        <v>160.32921315179271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-45</v>
      </c>
      <c r="AM80" s="75">
        <f>RTM_PXI!K80</f>
        <v>0</v>
      </c>
      <c r="AN80" s="75">
        <f>RTM_PXI!Q80</f>
        <v>0</v>
      </c>
      <c r="AO80" s="192">
        <f>GDAM_IEX!K80</f>
        <v>33.83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1.6284780578898228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100.21736080370161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2.8270350000000004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69.59</v>
      </c>
      <c r="AB81" s="117">
        <f>-STOA!Q81</f>
        <v>0</v>
      </c>
      <c r="AC81">
        <f t="shared" si="3"/>
        <v>2.2685750910473801</v>
      </c>
      <c r="AD81">
        <f t="shared" si="4"/>
        <v>159.09789877054405</v>
      </c>
      <c r="AE81">
        <f>'IDT-1'!E81</f>
        <v>0</v>
      </c>
      <c r="AF81" s="26"/>
      <c r="AG81">
        <f t="shared" si="5"/>
        <v>159.09789877054405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-48</v>
      </c>
      <c r="AM81" s="75">
        <f>RTM_PXI!K81</f>
        <v>0</v>
      </c>
      <c r="AN81" s="75">
        <f>RTM_PXI!Q81</f>
        <v>0</v>
      </c>
      <c r="AO81" s="192">
        <f>GDAM_IEX!K81</f>
        <v>33.83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1.6284780578898228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100.35033380370162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2.8270350000000004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69.59</v>
      </c>
      <c r="AB82" s="117">
        <f>-STOA!Q82</f>
        <v>0</v>
      </c>
      <c r="AC82">
        <f t="shared" si="3"/>
        <v>2.2786233809695755</v>
      </c>
      <c r="AD82">
        <f t="shared" si="4"/>
        <v>158.22082348062185</v>
      </c>
      <c r="AE82">
        <f>'IDT-1'!E82</f>
        <v>0</v>
      </c>
      <c r="AF82" s="26"/>
      <c r="AG82">
        <f t="shared" si="5"/>
        <v>158.22082348062185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-49</v>
      </c>
      <c r="AM82" s="75">
        <f>RTM_PXI!K82</f>
        <v>0</v>
      </c>
      <c r="AN82" s="75">
        <f>RTM_PXI!Q82</f>
        <v>0</v>
      </c>
      <c r="AO82" s="192">
        <f>GDAM_IEX!K82</f>
        <v>33.83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1.6284780578898228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100.6186332154079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2.8270350000000004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69.59</v>
      </c>
      <c r="AB83" s="117">
        <f>-STOA!Q83</f>
        <v>0</v>
      </c>
      <c r="AC83">
        <f t="shared" si="3"/>
        <v>2.2118460332260046</v>
      </c>
      <c r="AD83">
        <f t="shared" si="4"/>
        <v>156.7259002400717</v>
      </c>
      <c r="AE83">
        <f>'IDT-1'!E83</f>
        <v>0</v>
      </c>
      <c r="AF83" s="26"/>
      <c r="AG83">
        <f t="shared" si="5"/>
        <v>156.7259002400717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-46</v>
      </c>
      <c r="AM83" s="75">
        <f>RTM_PXI!K83</f>
        <v>0</v>
      </c>
      <c r="AN83" s="75">
        <f>RTM_PXI!Q83</f>
        <v>0</v>
      </c>
      <c r="AO83" s="192">
        <f>GDAM_IEX!K83</f>
        <v>29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1.6284780578898228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100.6526502154079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2.8270350000000004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69.59</v>
      </c>
      <c r="AB84" s="117">
        <f>-STOA!Q84</f>
        <v>0</v>
      </c>
      <c r="AC84">
        <f t="shared" si="3"/>
        <v>2.2299016378703955</v>
      </c>
      <c r="AD84">
        <f t="shared" si="4"/>
        <v>154.74186163542731</v>
      </c>
      <c r="AE84">
        <f>'IDT-1'!E84</f>
        <v>0</v>
      </c>
      <c r="AF84" s="26"/>
      <c r="AG84">
        <f t="shared" si="5"/>
        <v>154.74186163542731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-48</v>
      </c>
      <c r="AM84" s="75">
        <f>RTM_PXI!K84</f>
        <v>0</v>
      </c>
      <c r="AN84" s="75">
        <f>RTM_PXI!Q84</f>
        <v>0</v>
      </c>
      <c r="AO84" s="192">
        <f>GDAM_IEX!K84</f>
        <v>29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1.6284780578898228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99.194187401894325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2.8270350000000004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69.59</v>
      </c>
      <c r="AB85" s="117">
        <f>-STOA!Q85</f>
        <v>0</v>
      </c>
      <c r="AC85">
        <f t="shared" si="3"/>
        <v>2.2259452926336714</v>
      </c>
      <c r="AD85">
        <f t="shared" si="4"/>
        <v>152.28735516715048</v>
      </c>
      <c r="AE85">
        <f>'IDT-1'!E85</f>
        <v>0</v>
      </c>
      <c r="AF85" s="26"/>
      <c r="AG85">
        <f t="shared" si="5"/>
        <v>152.28735516715048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-49</v>
      </c>
      <c r="AM85" s="75">
        <f>RTM_PXI!K85</f>
        <v>0</v>
      </c>
      <c r="AN85" s="75">
        <f>RTM_PXI!Q85</f>
        <v>0</v>
      </c>
      <c r="AO85" s="192">
        <f>GDAM_IEX!K85</f>
        <v>29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1.6284780578898228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97.562765413899172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2.8270350000000004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69.59</v>
      </c>
      <c r="AB86" s="117">
        <f>-STOA!Q86</f>
        <v>0</v>
      </c>
      <c r="AC86">
        <f t="shared" si="3"/>
        <v>2.2027106516171182</v>
      </c>
      <c r="AD86">
        <f t="shared" si="4"/>
        <v>151.67916782017187</v>
      </c>
      <c r="AE86">
        <f>'IDT-1'!E86</f>
        <v>0</v>
      </c>
      <c r="AF86" s="26"/>
      <c r="AG86">
        <f t="shared" si="5"/>
        <v>151.67916782017187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-48</v>
      </c>
      <c r="AM86" s="75">
        <f>RTM_PXI!K86</f>
        <v>0</v>
      </c>
      <c r="AN86" s="75">
        <f>RTM_PXI!Q86</f>
        <v>0</v>
      </c>
      <c r="AO86" s="192">
        <f>GDAM_IEX!K86</f>
        <v>29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1.6789784128914564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95.737153265239172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2.765673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69.59</v>
      </c>
      <c r="AB87" s="117">
        <f>-STOA!Q87</f>
        <v>0</v>
      </c>
      <c r="AC87">
        <f t="shared" si="3"/>
        <v>2.1155246620553627</v>
      </c>
      <c r="AD87">
        <f t="shared" si="4"/>
        <v>157.92988001607529</v>
      </c>
      <c r="AE87">
        <f>'IDT-1'!E87</f>
        <v>0</v>
      </c>
      <c r="AF87" s="26"/>
      <c r="AG87">
        <f t="shared" si="5"/>
        <v>157.92988001607529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-40</v>
      </c>
      <c r="AM87" s="75">
        <f>RTM_PXI!K87</f>
        <v>0</v>
      </c>
      <c r="AN87" s="75">
        <f>RTM_PXI!Q87</f>
        <v>0</v>
      </c>
      <c r="AO87" s="192">
        <f>GDAM_IEX!K87</f>
        <v>29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1.6789784128914564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95.354599525609174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2.765673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69.59</v>
      </c>
      <c r="AB88" s="117">
        <f>-STOA!Q88</f>
        <v>0</v>
      </c>
      <c r="AC88">
        <f t="shared" si="3"/>
        <v>2.1121581891466188</v>
      </c>
      <c r="AD88">
        <f t="shared" si="4"/>
        <v>157.55069274935403</v>
      </c>
      <c r="AE88">
        <f>'IDT-1'!E88</f>
        <v>0</v>
      </c>
      <c r="AF88" s="26"/>
      <c r="AG88">
        <f t="shared" si="5"/>
        <v>157.55069274935403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-40</v>
      </c>
      <c r="AM88" s="75">
        <f>RTM_PXI!K88</f>
        <v>0</v>
      </c>
      <c r="AN88" s="75">
        <f>RTM_PXI!Q88</f>
        <v>0</v>
      </c>
      <c r="AO88" s="192">
        <f>GDAM_IEX!K88</f>
        <v>29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1.6789784128914564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95.364894331787568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2.765673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69.59</v>
      </c>
      <c r="AB89" s="117">
        <f>-STOA!Q89</f>
        <v>0</v>
      </c>
      <c r="AC89">
        <f t="shared" si="3"/>
        <v>2.1122487834409887</v>
      </c>
      <c r="AD89">
        <f t="shared" si="4"/>
        <v>157.56089696123806</v>
      </c>
      <c r="AE89">
        <f>'IDT-1'!E89</f>
        <v>0</v>
      </c>
      <c r="AF89" s="26"/>
      <c r="AG89">
        <f t="shared" si="5"/>
        <v>157.56089696123806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-40</v>
      </c>
      <c r="AM89" s="75">
        <f>RTM_PXI!K89</f>
        <v>0</v>
      </c>
      <c r="AN89" s="75">
        <f>RTM_PXI!Q89</f>
        <v>0</v>
      </c>
      <c r="AO89" s="192">
        <f>GDAM_IEX!K89</f>
        <v>29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1.6789784128914564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95.50322933178758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2.765673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69.59</v>
      </c>
      <c r="AB90" s="117">
        <f>-STOA!Q90</f>
        <v>0</v>
      </c>
      <c r="AC90">
        <f t="shared" si="3"/>
        <v>2.1134661314409886</v>
      </c>
      <c r="AD90">
        <f t="shared" si="4"/>
        <v>157.69801461323806</v>
      </c>
      <c r="AE90">
        <f>'IDT-1'!E90</f>
        <v>0</v>
      </c>
      <c r="AF90" s="26"/>
      <c r="AG90">
        <f t="shared" si="5"/>
        <v>157.69801461323806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-40</v>
      </c>
      <c r="AM90" s="75">
        <f>RTM_PXI!K90</f>
        <v>0</v>
      </c>
      <c r="AN90" s="75">
        <f>RTM_PXI!Q90</f>
        <v>0</v>
      </c>
      <c r="AO90" s="192">
        <f>GDAM_IEX!K90</f>
        <v>29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1.6789784128914564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97.552265826966675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2.765673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69.59</v>
      </c>
      <c r="AB91" s="117">
        <f>-STOA!Q91</f>
        <v>0</v>
      </c>
      <c r="AC91">
        <f t="shared" si="3"/>
        <v>2.1314976525985649</v>
      </c>
      <c r="AD91">
        <f t="shared" si="4"/>
        <v>159.72901958725959</v>
      </c>
      <c r="AE91">
        <f>'IDT-1'!E91</f>
        <v>0</v>
      </c>
      <c r="AF91" s="26"/>
      <c r="AG91">
        <f t="shared" si="5"/>
        <v>159.72901958725959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-40</v>
      </c>
      <c r="AM91" s="75">
        <f>RTM_PXI!K91</f>
        <v>0</v>
      </c>
      <c r="AN91" s="75">
        <f>RTM_PXI!Q91</f>
        <v>0</v>
      </c>
      <c r="AO91" s="192">
        <f>GDAM_IEX!K91</f>
        <v>29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1.7294858841010401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97.660202826966682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2.765673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69.59</v>
      </c>
      <c r="AB92" s="117">
        <f>-STOA!Q92</f>
        <v>0</v>
      </c>
      <c r="AC92">
        <f t="shared" si="3"/>
        <v>2.1328919639452089</v>
      </c>
      <c r="AD92">
        <f t="shared" si="4"/>
        <v>159.88606974712252</v>
      </c>
      <c r="AE92">
        <f>'IDT-1'!E92</f>
        <v>0</v>
      </c>
      <c r="AF92" s="26"/>
      <c r="AG92">
        <f t="shared" si="5"/>
        <v>159.88606974712252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-40</v>
      </c>
      <c r="AM92" s="75">
        <f>RTM_PXI!K92</f>
        <v>0</v>
      </c>
      <c r="AN92" s="75">
        <f>RTM_PXI!Q92</f>
        <v>0</v>
      </c>
      <c r="AO92" s="192">
        <f>GDAM_IEX!K92</f>
        <v>29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1.7294858841010401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97.358463541291826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2.765673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69.59</v>
      </c>
      <c r="AB93" s="117">
        <f>-STOA!Q93</f>
        <v>0</v>
      </c>
      <c r="AC93">
        <f t="shared" si="3"/>
        <v>2.1302366582312704</v>
      </c>
      <c r="AD93">
        <f t="shared" si="4"/>
        <v>159.58698576716162</v>
      </c>
      <c r="AE93">
        <f>'IDT-1'!E93</f>
        <v>0</v>
      </c>
      <c r="AF93" s="26"/>
      <c r="AG93">
        <f t="shared" si="5"/>
        <v>159.58698576716162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-40</v>
      </c>
      <c r="AM93" s="75">
        <f>RTM_PXI!K93</f>
        <v>0</v>
      </c>
      <c r="AN93" s="75">
        <f>RTM_PXI!Q93</f>
        <v>0</v>
      </c>
      <c r="AO93" s="192">
        <f>GDAM_IEX!K93</f>
        <v>29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1.7294858841010401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96.685534902324946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2.765673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69.59</v>
      </c>
      <c r="AB94" s="117">
        <f>-STOA!Q94</f>
        <v>0</v>
      </c>
      <c r="AC94">
        <f t="shared" si="3"/>
        <v>2.1243148862083618</v>
      </c>
      <c r="AD94">
        <f t="shared" si="4"/>
        <v>158.91997890021764</v>
      </c>
      <c r="AE94">
        <f>'IDT-1'!E94</f>
        <v>0</v>
      </c>
      <c r="AF94" s="26"/>
      <c r="AG94">
        <f t="shared" si="5"/>
        <v>158.91997890021764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-40</v>
      </c>
      <c r="AM94" s="75">
        <f>RTM_PXI!K94</f>
        <v>0</v>
      </c>
      <c r="AN94" s="75">
        <f>RTM_PXI!Q94</f>
        <v>0</v>
      </c>
      <c r="AO94" s="192">
        <f>GDAM_IEX!K94</f>
        <v>29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1.7294858841010401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92.911876949967763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2.765673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69.59</v>
      </c>
      <c r="AB95" s="117">
        <f>-STOA!Q95</f>
        <v>0</v>
      </c>
      <c r="AC95">
        <f t="shared" si="3"/>
        <v>2.0041240586166418</v>
      </c>
      <c r="AD95">
        <f t="shared" si="4"/>
        <v>155.42651177545216</v>
      </c>
      <c r="AE95">
        <f>'IDT-1'!E95</f>
        <v>0</v>
      </c>
      <c r="AF95" s="26"/>
      <c r="AG95">
        <f t="shared" si="5"/>
        <v>155.42651177545216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24.16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1.7294858841010401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90.63848382430416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2.765673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69.59</v>
      </c>
      <c r="AB96" s="117">
        <f>-STOA!Q96</f>
        <v>0</v>
      </c>
      <c r="AC96">
        <f t="shared" si="3"/>
        <v>1.9416141991108025</v>
      </c>
      <c r="AD96">
        <f t="shared" si="4"/>
        <v>148.38562850929441</v>
      </c>
      <c r="AE96">
        <f>'IDT-1'!E96</f>
        <v>0</v>
      </c>
      <c r="AF96" s="26"/>
      <c r="AG96">
        <f t="shared" si="5"/>
        <v>148.38562850929441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-35</v>
      </c>
      <c r="AM96" s="75">
        <f>RTM_PXI!K96</f>
        <v>0</v>
      </c>
      <c r="AN96" s="75">
        <f>RTM_PXI!Q96</f>
        <v>0</v>
      </c>
      <c r="AO96" s="192">
        <f>GDAM_IEX!K96</f>
        <v>19.329999999999998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1.7294858841010401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89.682763921731777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2.7043110000000001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69.59</v>
      </c>
      <c r="AB97" s="117">
        <f>-STOA!Q97</f>
        <v>0</v>
      </c>
      <c r="AC97">
        <f t="shared" si="3"/>
        <v>1.9326638783681651</v>
      </c>
      <c r="AD97">
        <f t="shared" si="4"/>
        <v>147.37749692746465</v>
      </c>
      <c r="AE97">
        <f>'IDT-1'!E97</f>
        <v>0</v>
      </c>
      <c r="AF97" s="26"/>
      <c r="AG97">
        <f t="shared" si="5"/>
        <v>147.37749692746465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-35</v>
      </c>
      <c r="AM97" s="75">
        <f>RTM_PXI!K97</f>
        <v>0</v>
      </c>
      <c r="AN97" s="75">
        <f>RTM_PXI!Q97</f>
        <v>0</v>
      </c>
      <c r="AO97" s="192">
        <f>GDAM_IEX!K97</f>
        <v>19.329999999999998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1.7294858841010401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89.466157181900471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2.7043110000000001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69.59</v>
      </c>
      <c r="AB98" s="117">
        <f>-STOA!Q98</f>
        <v>0</v>
      </c>
      <c r="AC98">
        <f t="shared" si="3"/>
        <v>1.9307577390576496</v>
      </c>
      <c r="AD98">
        <f t="shared" si="4"/>
        <v>147.16279632694386</v>
      </c>
      <c r="AE98">
        <f>'IDT-1'!E98</f>
        <v>0</v>
      </c>
      <c r="AF98" s="26"/>
      <c r="AG98">
        <f t="shared" si="5"/>
        <v>147.16279632694386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-35</v>
      </c>
      <c r="AM98" s="75">
        <f>RTM_PXI!K98</f>
        <v>0</v>
      </c>
      <c r="AN98" s="75">
        <f>RTM_PXI!Q98</f>
        <v>0</v>
      </c>
      <c r="AO98" s="192">
        <f>GDAM_IEX!K98</f>
        <v>19.329999999999998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4.020539173522647E-2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2.2624789894738244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6.5894021999999955E-2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1.6701600000000021</v>
      </c>
      <c r="AB99" s="117">
        <f t="shared" si="6"/>
        <v>0</v>
      </c>
      <c r="AC99">
        <f t="shared" si="6"/>
        <v>4.5622833705204958E-2</v>
      </c>
      <c r="AD99">
        <f t="shared" si="6"/>
        <v>3.9992539695038491</v>
      </c>
      <c r="AE99">
        <f t="shared" si="6"/>
        <v>0</v>
      </c>
      <c r="AG99">
        <f t="shared" si="6"/>
        <v>3.9992539695038491</v>
      </c>
      <c r="AI99">
        <f t="shared" si="6"/>
        <v>0</v>
      </c>
      <c r="AJ99">
        <f t="shared" si="6"/>
        <v>0</v>
      </c>
      <c r="AK99">
        <f t="shared" si="6"/>
        <v>3.5037499999999992E-2</v>
      </c>
      <c r="AL99">
        <f t="shared" si="6"/>
        <v>-0.56725000000000003</v>
      </c>
      <c r="AM99">
        <f t="shared" si="6"/>
        <v>0</v>
      </c>
      <c r="AN99">
        <f t="shared" si="6"/>
        <v>0</v>
      </c>
      <c r="AO99">
        <f t="shared" si="6"/>
        <v>0.50741999999999998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226</v>
      </c>
      <c r="C1" s="31">
        <v>45082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45057.443530092591</v>
      </c>
    </row>
    <row r="2" spans="1:18">
      <c r="A2" s="31">
        <v>45052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45052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8.5096000000000005E-2</v>
      </c>
      <c r="AD3">
        <f>SUM(B3:AB3,AI3:AR3)-AC3</f>
        <v>9.5849039999999999</v>
      </c>
      <c r="AE3">
        <f>'IDT-1'!D3</f>
        <v>0</v>
      </c>
      <c r="AF3" s="26"/>
      <c r="AG3">
        <f>SUM(AD3:AF3)</f>
        <v>9.5849039999999999</v>
      </c>
      <c r="AI3" s="75">
        <f>PXIL!L3</f>
        <v>0</v>
      </c>
      <c r="AJ3" s="75">
        <f>PXIL!R3</f>
        <v>0</v>
      </c>
      <c r="AK3" s="75">
        <f>RTM_IEX!L3</f>
        <v>9.67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8.5096000000000005E-2</v>
      </c>
      <c r="AD4">
        <f t="shared" ref="AD4:AD67" si="1">SUM(B4:AB4,AI4:AR4)-AC4</f>
        <v>9.5849039999999999</v>
      </c>
      <c r="AE4">
        <f>'IDT-1'!D4</f>
        <v>0</v>
      </c>
      <c r="AF4" s="26"/>
      <c r="AG4">
        <f t="shared" ref="AG4:AG67" si="2">SUM(AD4:AF4)</f>
        <v>9.5849039999999999</v>
      </c>
      <c r="AI4" s="75">
        <f>PXIL!L4</f>
        <v>0</v>
      </c>
      <c r="AJ4" s="75">
        <f>PXIL!R4</f>
        <v>0</v>
      </c>
      <c r="AK4" s="75">
        <f>RTM_IEX!L4</f>
        <v>9.67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8.3336000000000007E-2</v>
      </c>
      <c r="AD5">
        <f t="shared" si="1"/>
        <v>9.3866640000000015</v>
      </c>
      <c r="AE5">
        <f>'IDT-1'!D5</f>
        <v>0</v>
      </c>
      <c r="AF5" s="26"/>
      <c r="AG5">
        <f t="shared" si="2"/>
        <v>9.3866640000000015</v>
      </c>
      <c r="AI5" s="75">
        <f>PXIL!L5</f>
        <v>0</v>
      </c>
      <c r="AJ5" s="75">
        <f>PXIL!R5</f>
        <v>0</v>
      </c>
      <c r="AK5" s="75">
        <f>RTM_IEX!L5</f>
        <v>9.4700000000000006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8.3336000000000007E-2</v>
      </c>
      <c r="AD6">
        <f t="shared" si="1"/>
        <v>9.3866640000000015</v>
      </c>
      <c r="AE6">
        <f>'IDT-1'!D6</f>
        <v>0</v>
      </c>
      <c r="AF6" s="26"/>
      <c r="AG6">
        <f t="shared" si="2"/>
        <v>9.3866640000000015</v>
      </c>
      <c r="AI6" s="75">
        <f>PXIL!L6</f>
        <v>0</v>
      </c>
      <c r="AJ6" s="75">
        <f>PXIL!R6</f>
        <v>0</v>
      </c>
      <c r="AK6" s="75">
        <f>RTM_IEX!L6</f>
        <v>9.4700000000000006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8.1664E-2</v>
      </c>
      <c r="AD7">
        <f t="shared" si="1"/>
        <v>9.1983359999999994</v>
      </c>
      <c r="AE7">
        <f>'IDT-1'!D7</f>
        <v>0</v>
      </c>
      <c r="AF7" s="26"/>
      <c r="AG7">
        <f t="shared" si="2"/>
        <v>9.1983359999999994</v>
      </c>
      <c r="AI7" s="75">
        <f>PXIL!L7</f>
        <v>0</v>
      </c>
      <c r="AJ7" s="75">
        <f>PXIL!R7</f>
        <v>0</v>
      </c>
      <c r="AK7" s="75">
        <f>RTM_IEX!L7</f>
        <v>9.2799999999999994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8.1664E-2</v>
      </c>
      <c r="AD8">
        <f t="shared" si="1"/>
        <v>9.1983359999999994</v>
      </c>
      <c r="AE8">
        <f>'IDT-1'!D8</f>
        <v>0</v>
      </c>
      <c r="AF8" s="26"/>
      <c r="AG8">
        <f t="shared" si="2"/>
        <v>9.1983359999999994</v>
      </c>
      <c r="AI8" s="75">
        <f>PXIL!L8</f>
        <v>0</v>
      </c>
      <c r="AJ8" s="75">
        <f>PXIL!R8</f>
        <v>0</v>
      </c>
      <c r="AK8" s="75">
        <f>RTM_IEX!L8</f>
        <v>9.2799999999999994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8.1664E-2</v>
      </c>
      <c r="AD9">
        <f t="shared" si="1"/>
        <v>9.1983359999999994</v>
      </c>
      <c r="AE9">
        <f>'IDT-1'!D9</f>
        <v>0</v>
      </c>
      <c r="AF9" s="26"/>
      <c r="AG9">
        <f t="shared" si="2"/>
        <v>9.1983359999999994</v>
      </c>
      <c r="AI9" s="75">
        <f>PXIL!L9</f>
        <v>0</v>
      </c>
      <c r="AJ9" s="75">
        <f>PXIL!R9</f>
        <v>0</v>
      </c>
      <c r="AK9" s="75">
        <f>RTM_IEX!L9</f>
        <v>9.2799999999999994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8.1664E-2</v>
      </c>
      <c r="AD10">
        <f t="shared" si="1"/>
        <v>9.1983359999999994</v>
      </c>
      <c r="AE10">
        <f>'IDT-1'!D10</f>
        <v>0</v>
      </c>
      <c r="AF10" s="26"/>
      <c r="AG10">
        <f t="shared" si="2"/>
        <v>9.1983359999999994</v>
      </c>
      <c r="AI10" s="75">
        <f>PXIL!L10</f>
        <v>0</v>
      </c>
      <c r="AJ10" s="75">
        <f>PXIL!R10</f>
        <v>0</v>
      </c>
      <c r="AK10" s="75">
        <f>RTM_IEX!L10</f>
        <v>9.2799999999999994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9.1871999999999995E-2</v>
      </c>
      <c r="AD11">
        <f t="shared" si="1"/>
        <v>10.348127999999999</v>
      </c>
      <c r="AE11">
        <f>'IDT-1'!D11</f>
        <v>0</v>
      </c>
      <c r="AF11" s="26"/>
      <c r="AG11">
        <f t="shared" si="2"/>
        <v>10.348127999999999</v>
      </c>
      <c r="AI11" s="75">
        <f>PXIL!L11</f>
        <v>0</v>
      </c>
      <c r="AJ11" s="75">
        <f>PXIL!R11</f>
        <v>0</v>
      </c>
      <c r="AK11" s="75">
        <f>RTM_IEX!L11</f>
        <v>10.44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9.1871999999999995E-2</v>
      </c>
      <c r="AD12">
        <f t="shared" si="1"/>
        <v>10.348127999999999</v>
      </c>
      <c r="AE12">
        <f>'IDT-1'!D12</f>
        <v>0</v>
      </c>
      <c r="AF12" s="26"/>
      <c r="AG12">
        <f t="shared" si="2"/>
        <v>10.348127999999999</v>
      </c>
      <c r="AI12" s="75">
        <f>PXIL!L12</f>
        <v>0</v>
      </c>
      <c r="AJ12" s="75">
        <f>PXIL!R12</f>
        <v>0</v>
      </c>
      <c r="AK12" s="75">
        <f>RTM_IEX!L12</f>
        <v>10.44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9.1871999999999995E-2</v>
      </c>
      <c r="AD13">
        <f t="shared" si="1"/>
        <v>10.348127999999999</v>
      </c>
      <c r="AE13">
        <f>'IDT-1'!D13</f>
        <v>0</v>
      </c>
      <c r="AF13" s="26"/>
      <c r="AG13">
        <f t="shared" si="2"/>
        <v>10.348127999999999</v>
      </c>
      <c r="AI13" s="75">
        <f>PXIL!L13</f>
        <v>0</v>
      </c>
      <c r="AJ13" s="75">
        <f>PXIL!R13</f>
        <v>0</v>
      </c>
      <c r="AK13" s="75">
        <f>RTM_IEX!L13</f>
        <v>10.44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9.1871999999999995E-2</v>
      </c>
      <c r="AD14">
        <f t="shared" si="1"/>
        <v>10.348127999999999</v>
      </c>
      <c r="AE14">
        <f>'IDT-1'!D14</f>
        <v>0</v>
      </c>
      <c r="AF14" s="26"/>
      <c r="AG14">
        <f t="shared" si="2"/>
        <v>10.348127999999999</v>
      </c>
      <c r="AI14" s="75">
        <f>PXIL!L14</f>
        <v>0</v>
      </c>
      <c r="AJ14" s="75">
        <f>PXIL!R14</f>
        <v>0</v>
      </c>
      <c r="AK14" s="75">
        <f>RTM_IEX!L14</f>
        <v>10.44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9.1871999999999995E-2</v>
      </c>
      <c r="AD15">
        <f t="shared" si="1"/>
        <v>10.348127999999999</v>
      </c>
      <c r="AE15">
        <f>'IDT-1'!D15</f>
        <v>0</v>
      </c>
      <c r="AF15" s="26"/>
      <c r="AG15">
        <f t="shared" si="2"/>
        <v>10.348127999999999</v>
      </c>
      <c r="AI15" s="75">
        <f>PXIL!L15</f>
        <v>0</v>
      </c>
      <c r="AJ15" s="75">
        <f>PXIL!R15</f>
        <v>0</v>
      </c>
      <c r="AK15" s="75">
        <f>RTM_IEX!L15</f>
        <v>10.44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9.1871999999999995E-2</v>
      </c>
      <c r="AD16">
        <f t="shared" si="1"/>
        <v>10.348127999999999</v>
      </c>
      <c r="AE16">
        <f>'IDT-1'!D16</f>
        <v>0</v>
      </c>
      <c r="AF16" s="26"/>
      <c r="AG16">
        <f t="shared" si="2"/>
        <v>10.348127999999999</v>
      </c>
      <c r="AI16" s="75">
        <f>PXIL!L16</f>
        <v>0</v>
      </c>
      <c r="AJ16" s="75">
        <f>PXIL!R16</f>
        <v>0</v>
      </c>
      <c r="AK16" s="75">
        <f>RTM_IEX!L16</f>
        <v>10.44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9.1871999999999995E-2</v>
      </c>
      <c r="AD17">
        <f t="shared" si="1"/>
        <v>10.348127999999999</v>
      </c>
      <c r="AE17">
        <f>'IDT-1'!D17</f>
        <v>0</v>
      </c>
      <c r="AF17" s="26"/>
      <c r="AG17">
        <f t="shared" si="2"/>
        <v>10.348127999999999</v>
      </c>
      <c r="AI17" s="75">
        <f>PXIL!L17</f>
        <v>0</v>
      </c>
      <c r="AJ17" s="75">
        <f>PXIL!R17</f>
        <v>0</v>
      </c>
      <c r="AK17" s="75">
        <f>RTM_IEX!L17</f>
        <v>10.44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9.1784000000000004E-2</v>
      </c>
      <c r="AD18">
        <f t="shared" si="1"/>
        <v>10.338215999999999</v>
      </c>
      <c r="AE18">
        <f>'IDT-1'!D18</f>
        <v>0</v>
      </c>
      <c r="AF18" s="26"/>
      <c r="AG18">
        <f t="shared" si="2"/>
        <v>10.338215999999999</v>
      </c>
      <c r="AI18" s="75">
        <f>PXIL!L18</f>
        <v>0</v>
      </c>
      <c r="AJ18" s="75">
        <f>PXIL!R18</f>
        <v>0</v>
      </c>
      <c r="AK18" s="75">
        <f>RTM_IEX!L18</f>
        <v>10.43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9.1784000000000004E-2</v>
      </c>
      <c r="AD19">
        <f t="shared" si="1"/>
        <v>10.338215999999999</v>
      </c>
      <c r="AE19">
        <f>'IDT-1'!D19</f>
        <v>0</v>
      </c>
      <c r="AF19" s="26"/>
      <c r="AG19">
        <f t="shared" si="2"/>
        <v>10.338215999999999</v>
      </c>
      <c r="AI19" s="75">
        <f>PXIL!L19</f>
        <v>0</v>
      </c>
      <c r="AJ19" s="75">
        <f>PXIL!R19</f>
        <v>0</v>
      </c>
      <c r="AK19" s="75">
        <f>RTM_IEX!L19</f>
        <v>10.43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9.3544000000000016E-2</v>
      </c>
      <c r="AD20">
        <f t="shared" si="1"/>
        <v>10.536456000000001</v>
      </c>
      <c r="AE20">
        <f>'IDT-1'!D20</f>
        <v>0</v>
      </c>
      <c r="AF20" s="26"/>
      <c r="AG20">
        <f t="shared" si="2"/>
        <v>10.536456000000001</v>
      </c>
      <c r="AI20" s="75">
        <f>PXIL!L20</f>
        <v>0</v>
      </c>
      <c r="AJ20" s="75">
        <f>PXIL!R20</f>
        <v>0</v>
      </c>
      <c r="AK20" s="75">
        <f>RTM_IEX!L20</f>
        <v>10.63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9.6096000000000001E-2</v>
      </c>
      <c r="AD21">
        <f t="shared" si="1"/>
        <v>10.823904000000001</v>
      </c>
      <c r="AE21">
        <f>'IDT-1'!D21</f>
        <v>0</v>
      </c>
      <c r="AF21" s="26"/>
      <c r="AG21">
        <f t="shared" si="2"/>
        <v>10.823904000000001</v>
      </c>
      <c r="AI21" s="75">
        <f>PXIL!L21</f>
        <v>0</v>
      </c>
      <c r="AJ21" s="75">
        <f>PXIL!R21</f>
        <v>0</v>
      </c>
      <c r="AK21" s="75">
        <f>RTM_IEX!L21</f>
        <v>10.92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0.10208</v>
      </c>
      <c r="AD22">
        <f t="shared" si="1"/>
        <v>11.497919999999999</v>
      </c>
      <c r="AE22">
        <f>'IDT-1'!D22</f>
        <v>0</v>
      </c>
      <c r="AF22" s="26"/>
      <c r="AG22">
        <f t="shared" si="2"/>
        <v>11.497919999999999</v>
      </c>
      <c r="AI22" s="75">
        <f>PXIL!L22</f>
        <v>0</v>
      </c>
      <c r="AJ22" s="75">
        <f>PXIL!R22</f>
        <v>0</v>
      </c>
      <c r="AK22" s="75">
        <f>RTM_IEX!L22</f>
        <v>11.6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0.107184</v>
      </c>
      <c r="AD23">
        <f t="shared" si="1"/>
        <v>12.072816</v>
      </c>
      <c r="AE23">
        <f>'IDT-1'!D23</f>
        <v>0</v>
      </c>
      <c r="AF23" s="26"/>
      <c r="AG23">
        <f t="shared" si="2"/>
        <v>12.072816</v>
      </c>
      <c r="AI23" s="75">
        <f>PXIL!L23</f>
        <v>0</v>
      </c>
      <c r="AJ23" s="75">
        <f>PXIL!R23</f>
        <v>0</v>
      </c>
      <c r="AK23" s="75">
        <f>RTM_IEX!L23</f>
        <v>12.18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0.119064</v>
      </c>
      <c r="AD24">
        <f t="shared" si="1"/>
        <v>13.410936</v>
      </c>
      <c r="AE24">
        <f>'IDT-1'!D24</f>
        <v>0</v>
      </c>
      <c r="AF24" s="26"/>
      <c r="AG24">
        <f t="shared" si="2"/>
        <v>13.410936</v>
      </c>
      <c r="AI24" s="75">
        <f>PXIL!L24</f>
        <v>0</v>
      </c>
      <c r="AJ24" s="75">
        <f>PXIL!R24</f>
        <v>0</v>
      </c>
      <c r="AK24" s="75">
        <f>RTM_IEX!L24</f>
        <v>13.53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0.11915199999999999</v>
      </c>
      <c r="AD25">
        <f t="shared" si="1"/>
        <v>13.420847999999999</v>
      </c>
      <c r="AE25">
        <f>'IDT-1'!D25</f>
        <v>0</v>
      </c>
      <c r="AF25" s="26"/>
      <c r="AG25">
        <f t="shared" si="2"/>
        <v>13.420847999999999</v>
      </c>
      <c r="AI25" s="75">
        <f>PXIL!L25</f>
        <v>0</v>
      </c>
      <c r="AJ25" s="75">
        <f>PXIL!R25</f>
        <v>0</v>
      </c>
      <c r="AK25" s="75">
        <f>RTM_IEX!L25</f>
        <v>13.54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0.12328800000000001</v>
      </c>
      <c r="AD26">
        <f t="shared" si="1"/>
        <v>13.886711999999999</v>
      </c>
      <c r="AE26">
        <f>'IDT-1'!D26</f>
        <v>0</v>
      </c>
      <c r="AF26" s="26"/>
      <c r="AG26">
        <f t="shared" si="2"/>
        <v>13.886711999999999</v>
      </c>
      <c r="AI26" s="75">
        <f>PXIL!L26</f>
        <v>0</v>
      </c>
      <c r="AJ26" s="75">
        <f>PXIL!R26</f>
        <v>0</v>
      </c>
      <c r="AK26" s="75">
        <f>RTM_IEX!L26</f>
        <v>14.01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0.123376</v>
      </c>
      <c r="AD27">
        <f t="shared" si="1"/>
        <v>13.896623999999999</v>
      </c>
      <c r="AE27">
        <f>'IDT-1'!D27</f>
        <v>0</v>
      </c>
      <c r="AF27" s="26"/>
      <c r="AG27">
        <f t="shared" si="2"/>
        <v>13.896623999999999</v>
      </c>
      <c r="AI27" s="75">
        <f>PXIL!L27</f>
        <v>0</v>
      </c>
      <c r="AJ27" s="75">
        <f>PXIL!R27</f>
        <v>0</v>
      </c>
      <c r="AK27" s="75">
        <f>RTM_IEX!L27</f>
        <v>14.02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0.12751200000000001</v>
      </c>
      <c r="AD28">
        <f t="shared" si="1"/>
        <v>14.362488000000001</v>
      </c>
      <c r="AE28">
        <f>'IDT-1'!D28</f>
        <v>0</v>
      </c>
      <c r="AF28" s="26"/>
      <c r="AG28">
        <f t="shared" si="2"/>
        <v>14.362488000000001</v>
      </c>
      <c r="AI28" s="75">
        <f>PXIL!L28</f>
        <v>0</v>
      </c>
      <c r="AJ28" s="75">
        <f>PXIL!R28</f>
        <v>0</v>
      </c>
      <c r="AK28" s="75">
        <f>RTM_IEX!L28</f>
        <v>14.49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0.133496</v>
      </c>
      <c r="AD29">
        <f t="shared" si="1"/>
        <v>15.036504000000001</v>
      </c>
      <c r="AE29">
        <f>'IDT-1'!D29</f>
        <v>0</v>
      </c>
      <c r="AF29" s="26"/>
      <c r="AG29">
        <f t="shared" si="2"/>
        <v>15.036504000000001</v>
      </c>
      <c r="AI29" s="75">
        <f>PXIL!L29</f>
        <v>0</v>
      </c>
      <c r="AJ29" s="75">
        <f>PXIL!R29</f>
        <v>0</v>
      </c>
      <c r="AK29" s="75">
        <f>RTM_IEX!L29</f>
        <v>15.17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0.13692800000000002</v>
      </c>
      <c r="AD30">
        <f t="shared" si="1"/>
        <v>15.423072000000001</v>
      </c>
      <c r="AE30">
        <f>'IDT-1'!D30</f>
        <v>0</v>
      </c>
      <c r="AF30" s="26"/>
      <c r="AG30">
        <f t="shared" si="2"/>
        <v>15.423072000000001</v>
      </c>
      <c r="AI30" s="75">
        <f>PXIL!L30</f>
        <v>0</v>
      </c>
      <c r="AJ30" s="75">
        <f>PXIL!R30</f>
        <v>0</v>
      </c>
      <c r="AK30" s="75">
        <f>RTM_IEX!L30</f>
        <v>15.56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0.14458400000000002</v>
      </c>
      <c r="AD31">
        <f t="shared" si="1"/>
        <v>16.285416000000001</v>
      </c>
      <c r="AE31">
        <f>'IDT-1'!D31</f>
        <v>0</v>
      </c>
      <c r="AF31" s="26"/>
      <c r="AG31">
        <f t="shared" si="2"/>
        <v>16.285416000000001</v>
      </c>
      <c r="AI31" s="75">
        <f>PXIL!L31</f>
        <v>0</v>
      </c>
      <c r="AJ31" s="75">
        <f>PXIL!R31</f>
        <v>0</v>
      </c>
      <c r="AK31" s="75">
        <f>RTM_IEX!L31</f>
        <v>16.43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0.14546400000000001</v>
      </c>
      <c r="AD32">
        <f t="shared" si="1"/>
        <v>16.384536000000001</v>
      </c>
      <c r="AE32">
        <f>'IDT-1'!D32</f>
        <v>0</v>
      </c>
      <c r="AF32" s="26"/>
      <c r="AG32">
        <f t="shared" si="2"/>
        <v>16.384536000000001</v>
      </c>
      <c r="AI32" s="75">
        <f>PXIL!L32</f>
        <v>0</v>
      </c>
      <c r="AJ32" s="75">
        <f>PXIL!R32</f>
        <v>0</v>
      </c>
      <c r="AK32" s="75">
        <f>RTM_IEX!L32</f>
        <v>16.43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0.14405600000000002</v>
      </c>
      <c r="AD33">
        <f t="shared" si="1"/>
        <v>16.225944000000002</v>
      </c>
      <c r="AE33">
        <f>'IDT-1'!D33</f>
        <v>0</v>
      </c>
      <c r="AF33" s="26"/>
      <c r="AG33">
        <f t="shared" si="2"/>
        <v>16.225944000000002</v>
      </c>
      <c r="AI33" s="75">
        <f>PXIL!L33</f>
        <v>0</v>
      </c>
      <c r="AJ33" s="75">
        <f>PXIL!R33</f>
        <v>0</v>
      </c>
      <c r="AK33" s="75">
        <f>RTM_IEX!L33</f>
        <v>15.95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0.14194399999999999</v>
      </c>
      <c r="AD34">
        <f t="shared" si="1"/>
        <v>15.988055999999998</v>
      </c>
      <c r="AE34">
        <f>'IDT-1'!D34</f>
        <v>0</v>
      </c>
      <c r="AF34" s="26"/>
      <c r="AG34">
        <f t="shared" si="2"/>
        <v>15.988055999999998</v>
      </c>
      <c r="AI34" s="75">
        <f>PXIL!L34</f>
        <v>0</v>
      </c>
      <c r="AJ34" s="75">
        <f>PXIL!R34</f>
        <v>0</v>
      </c>
      <c r="AK34" s="75">
        <f>RTM_IEX!L34</f>
        <v>15.27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0.146344</v>
      </c>
      <c r="AD35">
        <f t="shared" si="1"/>
        <v>16.483656000000003</v>
      </c>
      <c r="AE35">
        <f>'IDT-1'!D35</f>
        <v>0</v>
      </c>
      <c r="AF35" s="26"/>
      <c r="AG35">
        <f t="shared" si="2"/>
        <v>16.483656000000003</v>
      </c>
      <c r="AI35" s="75">
        <f>PXIL!L35</f>
        <v>0</v>
      </c>
      <c r="AJ35" s="75">
        <f>PXIL!R35</f>
        <v>0</v>
      </c>
      <c r="AK35" s="75">
        <f>RTM_IEX!L35</f>
        <v>15.46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1.17</v>
      </c>
      <c r="AB36" s="117">
        <f>-STOA!R36</f>
        <v>0</v>
      </c>
      <c r="AC36">
        <f t="shared" si="0"/>
        <v>0.14212000000000002</v>
      </c>
      <c r="AD36">
        <f t="shared" si="1"/>
        <v>16.00788</v>
      </c>
      <c r="AE36">
        <f>'IDT-1'!D36</f>
        <v>0</v>
      </c>
      <c r="AF36" s="26"/>
      <c r="AG36">
        <f t="shared" si="2"/>
        <v>16.00788</v>
      </c>
      <c r="AI36" s="75">
        <f>PXIL!L36</f>
        <v>0</v>
      </c>
      <c r="AJ36" s="75">
        <f>PXIL!R36</f>
        <v>0</v>
      </c>
      <c r="AK36" s="75">
        <f>RTM_IEX!L36</f>
        <v>14.98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1.17</v>
      </c>
      <c r="AB37" s="117">
        <f>-STOA!R37</f>
        <v>0</v>
      </c>
      <c r="AC37">
        <f t="shared" si="0"/>
        <v>0.146344</v>
      </c>
      <c r="AD37">
        <f t="shared" si="1"/>
        <v>16.483656000000003</v>
      </c>
      <c r="AE37">
        <f>'IDT-1'!D37</f>
        <v>0</v>
      </c>
      <c r="AF37" s="26"/>
      <c r="AG37">
        <f t="shared" si="2"/>
        <v>16.483656000000003</v>
      </c>
      <c r="AI37" s="75">
        <f>PXIL!L37</f>
        <v>0</v>
      </c>
      <c r="AJ37" s="75">
        <f>PXIL!R37</f>
        <v>0</v>
      </c>
      <c r="AK37" s="75">
        <f>RTM_IEX!L37</f>
        <v>15.46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0.14960000000000001</v>
      </c>
      <c r="AD38">
        <f t="shared" si="1"/>
        <v>16.8504</v>
      </c>
      <c r="AE38">
        <f>'IDT-1'!D38</f>
        <v>0</v>
      </c>
      <c r="AF38" s="26"/>
      <c r="AG38">
        <f t="shared" si="2"/>
        <v>16.8504</v>
      </c>
      <c r="AI38" s="75">
        <f>PXIL!L38</f>
        <v>0</v>
      </c>
      <c r="AJ38" s="75">
        <f>PXIL!R38</f>
        <v>0</v>
      </c>
      <c r="AK38" s="75">
        <f>RTM_IEX!L38</f>
        <v>14.01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0.14960000000000001</v>
      </c>
      <c r="AD39">
        <f t="shared" si="1"/>
        <v>16.8504</v>
      </c>
      <c r="AE39">
        <f>'IDT-1'!D39</f>
        <v>0</v>
      </c>
      <c r="AF39" s="26"/>
      <c r="AG39">
        <f t="shared" si="2"/>
        <v>16.8504</v>
      </c>
      <c r="AI39" s="75">
        <f>PXIL!L39</f>
        <v>0</v>
      </c>
      <c r="AJ39" s="75">
        <f>PXIL!R39</f>
        <v>0</v>
      </c>
      <c r="AK39" s="75">
        <f>RTM_IEX!L39</f>
        <v>13.24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0.15215200000000001</v>
      </c>
      <c r="AD40">
        <f t="shared" si="1"/>
        <v>17.137847999999998</v>
      </c>
      <c r="AE40">
        <f>'IDT-1'!D40</f>
        <v>0</v>
      </c>
      <c r="AF40" s="26"/>
      <c r="AG40">
        <f t="shared" si="2"/>
        <v>17.137847999999998</v>
      </c>
      <c r="AI40" s="75">
        <f>PXIL!L40</f>
        <v>0</v>
      </c>
      <c r="AJ40" s="75">
        <f>PXIL!R40</f>
        <v>0</v>
      </c>
      <c r="AK40" s="75">
        <f>RTM_IEX!L40</f>
        <v>12.76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4.53</v>
      </c>
      <c r="AB41" s="117">
        <f>-STOA!R41</f>
        <v>0</v>
      </c>
      <c r="AC41">
        <f t="shared" si="0"/>
        <v>0.15039200000000003</v>
      </c>
      <c r="AD41">
        <f t="shared" si="1"/>
        <v>16.939608</v>
      </c>
      <c r="AE41">
        <f>'IDT-1'!D41</f>
        <v>0</v>
      </c>
      <c r="AF41" s="26"/>
      <c r="AG41">
        <f t="shared" si="2"/>
        <v>16.939608</v>
      </c>
      <c r="AI41" s="75">
        <f>PXIL!L41</f>
        <v>0</v>
      </c>
      <c r="AJ41" s="75">
        <f>PXIL!R41</f>
        <v>0</v>
      </c>
      <c r="AK41" s="75">
        <f>RTM_IEX!L41</f>
        <v>12.56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4.75</v>
      </c>
      <c r="AB42" s="117">
        <f>-STOA!R42</f>
        <v>0</v>
      </c>
      <c r="AC42">
        <f t="shared" si="0"/>
        <v>0.14898400000000001</v>
      </c>
      <c r="AD42">
        <f t="shared" si="1"/>
        <v>16.781016000000001</v>
      </c>
      <c r="AE42">
        <f>'IDT-1'!D42</f>
        <v>0</v>
      </c>
      <c r="AF42" s="26"/>
      <c r="AG42">
        <f t="shared" si="2"/>
        <v>16.781016000000001</v>
      </c>
      <c r="AI42" s="75">
        <f>PXIL!L42</f>
        <v>0</v>
      </c>
      <c r="AJ42" s="75">
        <f>PXIL!R42</f>
        <v>0</v>
      </c>
      <c r="AK42" s="75">
        <f>RTM_IEX!L42</f>
        <v>12.18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4.7300000000000004</v>
      </c>
      <c r="AB43" s="117">
        <f>-STOA!R43</f>
        <v>0</v>
      </c>
      <c r="AC43">
        <f t="shared" si="0"/>
        <v>0.147928</v>
      </c>
      <c r="AD43">
        <f t="shared" si="1"/>
        <v>16.662072000000002</v>
      </c>
      <c r="AE43">
        <f>'IDT-1'!D43</f>
        <v>0</v>
      </c>
      <c r="AF43" s="26"/>
      <c r="AG43">
        <f t="shared" si="2"/>
        <v>16.662072000000002</v>
      </c>
      <c r="AI43" s="75">
        <f>PXIL!L43</f>
        <v>0</v>
      </c>
      <c r="AJ43" s="75">
        <f>PXIL!R43</f>
        <v>0</v>
      </c>
      <c r="AK43" s="75">
        <f>RTM_IEX!L43</f>
        <v>12.08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4.7300000000000004</v>
      </c>
      <c r="AB44" s="117">
        <f>-STOA!R44</f>
        <v>0</v>
      </c>
      <c r="AC44">
        <f t="shared" si="0"/>
        <v>0.147928</v>
      </c>
      <c r="AD44">
        <f t="shared" si="1"/>
        <v>16.662072000000002</v>
      </c>
      <c r="AE44">
        <f>'IDT-1'!D44</f>
        <v>0</v>
      </c>
      <c r="AF44" s="26"/>
      <c r="AG44">
        <f t="shared" si="2"/>
        <v>16.662072000000002</v>
      </c>
      <c r="AI44" s="75">
        <f>PXIL!L44</f>
        <v>0</v>
      </c>
      <c r="AJ44" s="75">
        <f>PXIL!R44</f>
        <v>0</v>
      </c>
      <c r="AK44" s="75">
        <f>RTM_IEX!L44</f>
        <v>12.08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0.14872000000000002</v>
      </c>
      <c r="AD45">
        <f t="shared" si="1"/>
        <v>16.751280000000001</v>
      </c>
      <c r="AE45">
        <f>'IDT-1'!D45</f>
        <v>0</v>
      </c>
      <c r="AF45" s="26"/>
      <c r="AG45">
        <f t="shared" si="2"/>
        <v>16.751280000000001</v>
      </c>
      <c r="AI45" s="75">
        <f>PXIL!L45</f>
        <v>0</v>
      </c>
      <c r="AJ45" s="75">
        <f>PXIL!R45</f>
        <v>0</v>
      </c>
      <c r="AK45" s="75">
        <f>RTM_IEX!L45</f>
        <v>11.21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0.15382400000000002</v>
      </c>
      <c r="AD46">
        <f t="shared" si="1"/>
        <v>17.326176</v>
      </c>
      <c r="AE46">
        <f>'IDT-1'!D46</f>
        <v>0</v>
      </c>
      <c r="AF46" s="26"/>
      <c r="AG46">
        <f t="shared" si="2"/>
        <v>17.326176</v>
      </c>
      <c r="AI46" s="75">
        <f>PXIL!L46</f>
        <v>0</v>
      </c>
      <c r="AJ46" s="75">
        <f>PXIL!R46</f>
        <v>0</v>
      </c>
      <c r="AK46" s="75">
        <f>RTM_IEX!L46</f>
        <v>11.31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0.14361600000000002</v>
      </c>
      <c r="AD47">
        <f t="shared" si="1"/>
        <v>16.176383999999999</v>
      </c>
      <c r="AE47">
        <f>'IDT-1'!D47</f>
        <v>0</v>
      </c>
      <c r="AF47" s="26"/>
      <c r="AG47">
        <f t="shared" si="2"/>
        <v>16.176383999999999</v>
      </c>
      <c r="AI47" s="75">
        <f>PXIL!L47</f>
        <v>0</v>
      </c>
      <c r="AJ47" s="75">
        <f>PXIL!R47</f>
        <v>0</v>
      </c>
      <c r="AK47" s="75">
        <f>RTM_IEX!L47</f>
        <v>9.3800000000000008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7.14</v>
      </c>
      <c r="AB48" s="117">
        <f>-STOA!R48</f>
        <v>0</v>
      </c>
      <c r="AC48">
        <f t="shared" si="0"/>
        <v>0.14361600000000002</v>
      </c>
      <c r="AD48">
        <f t="shared" si="1"/>
        <v>16.176383999999999</v>
      </c>
      <c r="AE48">
        <f>'IDT-1'!D48</f>
        <v>0</v>
      </c>
      <c r="AF48" s="26"/>
      <c r="AG48">
        <f t="shared" si="2"/>
        <v>16.176383999999999</v>
      </c>
      <c r="AI48" s="75">
        <f>PXIL!L48</f>
        <v>0</v>
      </c>
      <c r="AJ48" s="75">
        <f>PXIL!R48</f>
        <v>0</v>
      </c>
      <c r="AK48" s="75">
        <f>RTM_IEX!L48</f>
        <v>9.18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0.145288</v>
      </c>
      <c r="AD49">
        <f t="shared" si="1"/>
        <v>16.364711999999997</v>
      </c>
      <c r="AE49">
        <f>'IDT-1'!D49</f>
        <v>0</v>
      </c>
      <c r="AF49" s="26"/>
      <c r="AG49">
        <f t="shared" si="2"/>
        <v>16.364711999999997</v>
      </c>
      <c r="AI49" s="75">
        <f>PXIL!L49</f>
        <v>0</v>
      </c>
      <c r="AJ49" s="75">
        <f>PXIL!R49</f>
        <v>0</v>
      </c>
      <c r="AK49" s="75">
        <f>RTM_IEX!L49</f>
        <v>8.6999999999999993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8.01</v>
      </c>
      <c r="AB50" s="117">
        <f>-STOA!R50</f>
        <v>0</v>
      </c>
      <c r="AC50">
        <f t="shared" si="0"/>
        <v>0.14537600000000001</v>
      </c>
      <c r="AD50">
        <f t="shared" si="1"/>
        <v>16.374624000000001</v>
      </c>
      <c r="AE50">
        <f>'IDT-1'!D50</f>
        <v>0</v>
      </c>
      <c r="AF50" s="26"/>
      <c r="AG50">
        <f t="shared" si="2"/>
        <v>16.374624000000001</v>
      </c>
      <c r="AI50" s="75">
        <f>PXIL!L50</f>
        <v>0</v>
      </c>
      <c r="AJ50" s="75">
        <f>PXIL!R50</f>
        <v>0</v>
      </c>
      <c r="AK50" s="75">
        <f>RTM_IEX!L50</f>
        <v>8.51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</v>
      </c>
      <c r="AB51" s="117">
        <f>-STOA!R51</f>
        <v>0</v>
      </c>
      <c r="AC51">
        <f t="shared" si="0"/>
        <v>0.152064</v>
      </c>
      <c r="AD51">
        <f t="shared" si="1"/>
        <v>17.127936000000002</v>
      </c>
      <c r="AE51">
        <f>'IDT-1'!D51</f>
        <v>0</v>
      </c>
      <c r="AF51" s="26"/>
      <c r="AG51">
        <f t="shared" si="2"/>
        <v>17.127936000000002</v>
      </c>
      <c r="AI51" s="75">
        <f>PXIL!L51</f>
        <v>0</v>
      </c>
      <c r="AJ51" s="75">
        <f>PXIL!R51</f>
        <v>0</v>
      </c>
      <c r="AK51" s="75">
        <f>RTM_IEX!L51</f>
        <v>9.18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8.1999999999999993</v>
      </c>
      <c r="AB52" s="117">
        <f>-STOA!R52</f>
        <v>0</v>
      </c>
      <c r="AC52">
        <f t="shared" si="0"/>
        <v>0.14872000000000002</v>
      </c>
      <c r="AD52">
        <f t="shared" si="1"/>
        <v>16.751279999999998</v>
      </c>
      <c r="AE52">
        <f>'IDT-1'!D52</f>
        <v>0</v>
      </c>
      <c r="AF52" s="26"/>
      <c r="AG52">
        <f t="shared" si="2"/>
        <v>16.751279999999998</v>
      </c>
      <c r="AI52" s="75">
        <f>PXIL!L52</f>
        <v>0</v>
      </c>
      <c r="AJ52" s="75">
        <f>PXIL!R52</f>
        <v>0</v>
      </c>
      <c r="AK52" s="75">
        <f>RTM_IEX!L52</f>
        <v>8.6999999999999993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8.1999999999999993</v>
      </c>
      <c r="AB53" s="117">
        <f>-STOA!R53</f>
        <v>0</v>
      </c>
      <c r="AC53">
        <f t="shared" si="0"/>
        <v>0.15294400000000002</v>
      </c>
      <c r="AD53">
        <f t="shared" si="1"/>
        <v>17.227055999999997</v>
      </c>
      <c r="AE53">
        <f>'IDT-1'!D53</f>
        <v>0</v>
      </c>
      <c r="AF53" s="26"/>
      <c r="AG53">
        <f t="shared" si="2"/>
        <v>17.227055999999997</v>
      </c>
      <c r="AI53" s="75">
        <f>PXIL!L53</f>
        <v>0</v>
      </c>
      <c r="AJ53" s="75">
        <f>PXIL!R53</f>
        <v>0</v>
      </c>
      <c r="AK53" s="75">
        <f>RTM_IEX!L53</f>
        <v>9.18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8.1999999999999993</v>
      </c>
      <c r="AB54" s="117">
        <f>-STOA!R54</f>
        <v>0</v>
      </c>
      <c r="AC54">
        <f t="shared" si="0"/>
        <v>0.14960000000000001</v>
      </c>
      <c r="AD54">
        <f t="shared" si="1"/>
        <v>16.8504</v>
      </c>
      <c r="AE54">
        <f>'IDT-1'!D54</f>
        <v>0</v>
      </c>
      <c r="AF54" s="26"/>
      <c r="AG54">
        <f t="shared" si="2"/>
        <v>16.8504</v>
      </c>
      <c r="AI54" s="75">
        <f>PXIL!L54</f>
        <v>0</v>
      </c>
      <c r="AJ54" s="75">
        <f>PXIL!R54</f>
        <v>0</v>
      </c>
      <c r="AK54" s="75">
        <f>RTM_IEX!L54</f>
        <v>8.8000000000000007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8.1999999999999993</v>
      </c>
      <c r="AB55" s="117">
        <f>-STOA!R55</f>
        <v>0</v>
      </c>
      <c r="AC55">
        <f t="shared" si="0"/>
        <v>0.14449600000000001</v>
      </c>
      <c r="AD55">
        <f t="shared" si="1"/>
        <v>16.275504000000002</v>
      </c>
      <c r="AE55">
        <f>'IDT-1'!D55</f>
        <v>0</v>
      </c>
      <c r="AF55" s="26"/>
      <c r="AG55">
        <f t="shared" si="2"/>
        <v>16.275504000000002</v>
      </c>
      <c r="AI55" s="75">
        <f>PXIL!L55</f>
        <v>0</v>
      </c>
      <c r="AJ55" s="75">
        <f>PXIL!R55</f>
        <v>0</v>
      </c>
      <c r="AK55" s="75">
        <f>RTM_IEX!L55</f>
        <v>8.2200000000000006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8.1999999999999993</v>
      </c>
      <c r="AB56" s="117">
        <f>-STOA!R56</f>
        <v>0</v>
      </c>
      <c r="AC56">
        <f t="shared" si="0"/>
        <v>0.142736</v>
      </c>
      <c r="AD56">
        <f t="shared" si="1"/>
        <v>16.077264</v>
      </c>
      <c r="AE56">
        <f>'IDT-1'!D56</f>
        <v>0</v>
      </c>
      <c r="AF56" s="26"/>
      <c r="AG56">
        <f t="shared" si="2"/>
        <v>16.077264</v>
      </c>
      <c r="AI56" s="75">
        <f>PXIL!L56</f>
        <v>0</v>
      </c>
      <c r="AJ56" s="75">
        <f>PXIL!R56</f>
        <v>0</v>
      </c>
      <c r="AK56" s="75">
        <f>RTM_IEX!L56</f>
        <v>8.02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8.58</v>
      </c>
      <c r="AB57" s="117">
        <f>-STOA!R57</f>
        <v>0</v>
      </c>
      <c r="AC57">
        <f t="shared" si="0"/>
        <v>0.13252800000000001</v>
      </c>
      <c r="AD57">
        <f t="shared" si="1"/>
        <v>14.927472</v>
      </c>
      <c r="AE57">
        <f>'IDT-1'!D57</f>
        <v>0</v>
      </c>
      <c r="AF57" s="26"/>
      <c r="AG57">
        <f t="shared" si="2"/>
        <v>14.927472</v>
      </c>
      <c r="AI57" s="75">
        <f>PXIL!L57</f>
        <v>0</v>
      </c>
      <c r="AJ57" s="75">
        <f>PXIL!R57</f>
        <v>0</v>
      </c>
      <c r="AK57" s="75">
        <f>RTM_IEX!L57</f>
        <v>6.48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8.58</v>
      </c>
      <c r="AB58" s="117">
        <f>-STOA!R58</f>
        <v>0</v>
      </c>
      <c r="AC58">
        <f t="shared" si="0"/>
        <v>0.13252800000000001</v>
      </c>
      <c r="AD58">
        <f t="shared" si="1"/>
        <v>14.927472</v>
      </c>
      <c r="AE58">
        <f>'IDT-1'!D58</f>
        <v>0</v>
      </c>
      <c r="AF58" s="26"/>
      <c r="AG58">
        <f t="shared" si="2"/>
        <v>14.927472</v>
      </c>
      <c r="AI58" s="75">
        <f>PXIL!L58</f>
        <v>0</v>
      </c>
      <c r="AJ58" s="75">
        <f>PXIL!R58</f>
        <v>0</v>
      </c>
      <c r="AK58" s="75">
        <f>RTM_IEX!L58</f>
        <v>6.48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8.11</v>
      </c>
      <c r="AB59" s="117">
        <f>-STOA!R59</f>
        <v>0</v>
      </c>
      <c r="AC59">
        <f t="shared" si="0"/>
        <v>0.122408</v>
      </c>
      <c r="AD59">
        <f t="shared" si="1"/>
        <v>13.787592</v>
      </c>
      <c r="AE59">
        <f>'IDT-1'!D59</f>
        <v>0</v>
      </c>
      <c r="AF59" s="26"/>
      <c r="AG59">
        <f t="shared" si="2"/>
        <v>13.787592</v>
      </c>
      <c r="AI59" s="75">
        <f>PXIL!L59</f>
        <v>0</v>
      </c>
      <c r="AJ59" s="75">
        <f>PXIL!R59</f>
        <v>0</v>
      </c>
      <c r="AK59" s="75">
        <f>RTM_IEX!L59</f>
        <v>5.8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8.0500000000000007</v>
      </c>
      <c r="AB60" s="117">
        <f>-STOA!R60</f>
        <v>0</v>
      </c>
      <c r="AC60">
        <f t="shared" si="0"/>
        <v>0.12188000000000002</v>
      </c>
      <c r="AD60">
        <f t="shared" si="1"/>
        <v>13.728120000000001</v>
      </c>
      <c r="AE60">
        <f>'IDT-1'!D60</f>
        <v>0</v>
      </c>
      <c r="AF60" s="26"/>
      <c r="AG60">
        <f t="shared" si="2"/>
        <v>13.728120000000001</v>
      </c>
      <c r="AI60" s="75">
        <f>PXIL!L60</f>
        <v>0</v>
      </c>
      <c r="AJ60" s="75">
        <f>PXIL!R60</f>
        <v>0</v>
      </c>
      <c r="AK60" s="75">
        <f>RTM_IEX!L60</f>
        <v>5.8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8.1</v>
      </c>
      <c r="AB61" s="117">
        <f>-STOA!R61</f>
        <v>0</v>
      </c>
      <c r="AC61">
        <f t="shared" si="0"/>
        <v>0.113784</v>
      </c>
      <c r="AD61">
        <f t="shared" si="1"/>
        <v>12.816215999999999</v>
      </c>
      <c r="AE61">
        <f>'IDT-1'!D61</f>
        <v>0</v>
      </c>
      <c r="AF61" s="26"/>
      <c r="AG61">
        <f t="shared" si="2"/>
        <v>12.816215999999999</v>
      </c>
      <c r="AI61" s="75">
        <f>PXIL!L61</f>
        <v>0</v>
      </c>
      <c r="AJ61" s="75">
        <f>PXIL!R61</f>
        <v>0</v>
      </c>
      <c r="AK61" s="75">
        <f>RTM_IEX!L61</f>
        <v>4.83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7.81</v>
      </c>
      <c r="AB62" s="117">
        <f>-STOA!R62</f>
        <v>0</v>
      </c>
      <c r="AC62">
        <f t="shared" si="0"/>
        <v>0.106128</v>
      </c>
      <c r="AD62">
        <f t="shared" si="1"/>
        <v>11.953871999999999</v>
      </c>
      <c r="AE62">
        <f>'IDT-1'!D62</f>
        <v>0</v>
      </c>
      <c r="AF62" s="26"/>
      <c r="AG62">
        <f t="shared" si="2"/>
        <v>11.953871999999999</v>
      </c>
      <c r="AI62" s="75">
        <f>PXIL!L62</f>
        <v>0</v>
      </c>
      <c r="AJ62" s="75">
        <f>PXIL!R62</f>
        <v>0</v>
      </c>
      <c r="AK62" s="75">
        <f>RTM_IEX!L62</f>
        <v>4.25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6.85</v>
      </c>
      <c r="AB63" s="117">
        <f>-STOA!R63</f>
        <v>0</v>
      </c>
      <c r="AC63">
        <f t="shared" si="0"/>
        <v>9.4336000000000003E-2</v>
      </c>
      <c r="AD63">
        <f t="shared" si="1"/>
        <v>10.625663999999999</v>
      </c>
      <c r="AE63">
        <f>'IDT-1'!D63</f>
        <v>0</v>
      </c>
      <c r="AF63" s="26"/>
      <c r="AG63">
        <f t="shared" si="2"/>
        <v>10.625663999999999</v>
      </c>
      <c r="AI63" s="75">
        <f>PXIL!L63</f>
        <v>0</v>
      </c>
      <c r="AJ63" s="75">
        <f>PXIL!R63</f>
        <v>0</v>
      </c>
      <c r="AK63" s="75">
        <f>RTM_IEX!L63</f>
        <v>3.87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6.85</v>
      </c>
      <c r="AB64" s="117">
        <f>-STOA!R64</f>
        <v>0</v>
      </c>
      <c r="AC64">
        <f t="shared" si="0"/>
        <v>9.4336000000000003E-2</v>
      </c>
      <c r="AD64">
        <f t="shared" si="1"/>
        <v>10.625663999999999</v>
      </c>
      <c r="AE64">
        <f>'IDT-1'!D64</f>
        <v>0</v>
      </c>
      <c r="AF64" s="26"/>
      <c r="AG64">
        <f t="shared" si="2"/>
        <v>10.625663999999999</v>
      </c>
      <c r="AI64" s="75">
        <f>PXIL!L64</f>
        <v>0</v>
      </c>
      <c r="AJ64" s="75">
        <f>PXIL!R64</f>
        <v>0</v>
      </c>
      <c r="AK64" s="75">
        <f>RTM_IEX!L64</f>
        <v>3.87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6.85</v>
      </c>
      <c r="AB65" s="117">
        <f>-STOA!R65</f>
        <v>0</v>
      </c>
      <c r="AC65">
        <f t="shared" si="0"/>
        <v>9.4336000000000003E-2</v>
      </c>
      <c r="AD65">
        <f t="shared" si="1"/>
        <v>10.625663999999999</v>
      </c>
      <c r="AE65">
        <f>'IDT-1'!D65</f>
        <v>0</v>
      </c>
      <c r="AF65" s="26"/>
      <c r="AG65">
        <f t="shared" si="2"/>
        <v>10.625663999999999</v>
      </c>
      <c r="AI65" s="75">
        <f>PXIL!L65</f>
        <v>0</v>
      </c>
      <c r="AJ65" s="75">
        <f>PXIL!R65</f>
        <v>0</v>
      </c>
      <c r="AK65" s="75">
        <f>RTM_IEX!L65</f>
        <v>3.87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6.08</v>
      </c>
      <c r="AB66" s="117">
        <f>-STOA!R66</f>
        <v>0</v>
      </c>
      <c r="AC66">
        <f t="shared" si="0"/>
        <v>9.600800000000001E-2</v>
      </c>
      <c r="AD66">
        <f t="shared" si="1"/>
        <v>10.813992000000001</v>
      </c>
      <c r="AE66">
        <f>'IDT-1'!D66</f>
        <v>0</v>
      </c>
      <c r="AF66" s="26"/>
      <c r="AG66">
        <f t="shared" si="2"/>
        <v>10.813992000000001</v>
      </c>
      <c r="AI66" s="75">
        <f>PXIL!L66</f>
        <v>0</v>
      </c>
      <c r="AJ66" s="75">
        <f>PXIL!R66</f>
        <v>0</v>
      </c>
      <c r="AK66" s="75">
        <f>RTM_IEX!L66</f>
        <v>4.83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6.03</v>
      </c>
      <c r="AB67" s="117">
        <f>-STOA!R67</f>
        <v>0</v>
      </c>
      <c r="AC67">
        <f t="shared" si="0"/>
        <v>0.118536</v>
      </c>
      <c r="AD67">
        <f t="shared" si="1"/>
        <v>13.351464</v>
      </c>
      <c r="AE67">
        <f>'IDT-1'!D67</f>
        <v>0</v>
      </c>
      <c r="AF67" s="26"/>
      <c r="AG67">
        <f t="shared" si="2"/>
        <v>13.351464</v>
      </c>
      <c r="AI67" s="75">
        <f>PXIL!L67</f>
        <v>0</v>
      </c>
      <c r="AJ67" s="75">
        <f>PXIL!R67</f>
        <v>0</v>
      </c>
      <c r="AK67" s="75">
        <f>RTM_IEX!L67</f>
        <v>7.44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4.82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0.118976</v>
      </c>
      <c r="AD68">
        <f t="shared" ref="AD68:AD98" si="4">SUM(B68:AB68,AI68:AR68)-AC68</f>
        <v>13.401024</v>
      </c>
      <c r="AE68">
        <f>'IDT-1'!D68</f>
        <v>0</v>
      </c>
      <c r="AF68" s="26"/>
      <c r="AG68">
        <f t="shared" ref="AG68:AG98" si="5">SUM(AD68:AF68)</f>
        <v>13.401024</v>
      </c>
      <c r="AI68" s="75">
        <f>PXIL!L68</f>
        <v>0</v>
      </c>
      <c r="AJ68" s="75">
        <f>PXIL!R68</f>
        <v>0</v>
      </c>
      <c r="AK68" s="75">
        <f>RTM_IEX!L68</f>
        <v>8.6999999999999993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3.67</v>
      </c>
      <c r="AB69" s="117">
        <f>-STOA!R69</f>
        <v>0</v>
      </c>
      <c r="AC69">
        <f t="shared" si="3"/>
        <v>0.121616</v>
      </c>
      <c r="AD69">
        <f t="shared" si="4"/>
        <v>13.698384000000001</v>
      </c>
      <c r="AE69">
        <f>'IDT-1'!D69</f>
        <v>0</v>
      </c>
      <c r="AF69" s="26"/>
      <c r="AG69">
        <f t="shared" si="5"/>
        <v>13.698384000000001</v>
      </c>
      <c r="AI69" s="75">
        <f>PXIL!L69</f>
        <v>0</v>
      </c>
      <c r="AJ69" s="75">
        <f>PXIL!R69</f>
        <v>0</v>
      </c>
      <c r="AK69" s="75">
        <f>RTM_IEX!L69</f>
        <v>10.15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3.57</v>
      </c>
      <c r="AB70" s="117">
        <f>-STOA!R70</f>
        <v>0</v>
      </c>
      <c r="AC70">
        <f t="shared" si="3"/>
        <v>0.12496000000000002</v>
      </c>
      <c r="AD70">
        <f t="shared" si="4"/>
        <v>14.075040000000001</v>
      </c>
      <c r="AE70">
        <f>'IDT-1'!D70</f>
        <v>0</v>
      </c>
      <c r="AF70" s="26"/>
      <c r="AG70">
        <f t="shared" si="5"/>
        <v>14.075040000000001</v>
      </c>
      <c r="AI70" s="75">
        <f>PXIL!L70</f>
        <v>0</v>
      </c>
      <c r="AJ70" s="75">
        <f>PXIL!R70</f>
        <v>0</v>
      </c>
      <c r="AK70" s="75">
        <f>RTM_IEX!L70</f>
        <v>10.63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0.96</v>
      </c>
      <c r="AB71" s="117">
        <f>-STOA!R71</f>
        <v>0</v>
      </c>
      <c r="AC71">
        <f t="shared" si="3"/>
        <v>0.12751200000000001</v>
      </c>
      <c r="AD71">
        <f t="shared" si="4"/>
        <v>14.362487999999999</v>
      </c>
      <c r="AE71">
        <f>'IDT-1'!D71</f>
        <v>0</v>
      </c>
      <c r="AF71" s="26"/>
      <c r="AG71">
        <f t="shared" si="5"/>
        <v>14.362487999999999</v>
      </c>
      <c r="AI71" s="75">
        <f>PXIL!L71</f>
        <v>0</v>
      </c>
      <c r="AJ71" s="75">
        <f>PXIL!R71</f>
        <v>0</v>
      </c>
      <c r="AK71" s="75">
        <f>RTM_IEX!L71</f>
        <v>13.53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0.12760000000000002</v>
      </c>
      <c r="AD72">
        <f t="shared" si="4"/>
        <v>14.372400000000001</v>
      </c>
      <c r="AE72">
        <f>'IDT-1'!D72</f>
        <v>0</v>
      </c>
      <c r="AF72" s="26"/>
      <c r="AG72">
        <f t="shared" si="5"/>
        <v>14.372400000000001</v>
      </c>
      <c r="AI72" s="75">
        <f>PXIL!L72</f>
        <v>0</v>
      </c>
      <c r="AJ72" s="75">
        <f>PXIL!R72</f>
        <v>0</v>
      </c>
      <c r="AK72" s="75">
        <f>RTM_IEX!L72</f>
        <v>14.5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0.13015199999999999</v>
      </c>
      <c r="AD73">
        <f t="shared" si="4"/>
        <v>14.659847999999998</v>
      </c>
      <c r="AE73">
        <f>'IDT-1'!D73</f>
        <v>0</v>
      </c>
      <c r="AF73" s="26"/>
      <c r="AG73">
        <f t="shared" si="5"/>
        <v>14.659847999999998</v>
      </c>
      <c r="AI73" s="75">
        <f>PXIL!L73</f>
        <v>0</v>
      </c>
      <c r="AJ73" s="75">
        <f>PXIL!R73</f>
        <v>0</v>
      </c>
      <c r="AK73" s="75">
        <f>RTM_IEX!L73</f>
        <v>14.79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0.130944</v>
      </c>
      <c r="AD74">
        <f t="shared" si="4"/>
        <v>14.749056000000001</v>
      </c>
      <c r="AE74">
        <f>'IDT-1'!D74</f>
        <v>0</v>
      </c>
      <c r="AF74" s="26"/>
      <c r="AG74">
        <f t="shared" si="5"/>
        <v>14.749056000000001</v>
      </c>
      <c r="AI74" s="75">
        <f>PXIL!L74</f>
        <v>0</v>
      </c>
      <c r="AJ74" s="75">
        <f>PXIL!R74</f>
        <v>0</v>
      </c>
      <c r="AK74" s="75">
        <f>RTM_IEX!L74</f>
        <v>14.88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0.13015199999999999</v>
      </c>
      <c r="AD75">
        <f t="shared" si="4"/>
        <v>14.659847999999998</v>
      </c>
      <c r="AE75">
        <f>'IDT-1'!D75</f>
        <v>0</v>
      </c>
      <c r="AF75" s="26"/>
      <c r="AG75">
        <f t="shared" si="5"/>
        <v>14.659847999999998</v>
      </c>
      <c r="AI75" s="75">
        <f>PXIL!L75</f>
        <v>0</v>
      </c>
      <c r="AJ75" s="75">
        <f>PXIL!R75</f>
        <v>0</v>
      </c>
      <c r="AK75" s="75">
        <f>RTM_IEX!L75</f>
        <v>14.79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0.13182400000000002</v>
      </c>
      <c r="AD76">
        <f t="shared" si="4"/>
        <v>14.848176</v>
      </c>
      <c r="AE76">
        <f>'IDT-1'!D76</f>
        <v>0</v>
      </c>
      <c r="AF76" s="26"/>
      <c r="AG76">
        <f t="shared" si="5"/>
        <v>14.848176</v>
      </c>
      <c r="AI76" s="75">
        <f>PXIL!L76</f>
        <v>0</v>
      </c>
      <c r="AJ76" s="75">
        <f>PXIL!R76</f>
        <v>0</v>
      </c>
      <c r="AK76" s="75">
        <f>RTM_IEX!L76</f>
        <v>14.98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0.13182400000000002</v>
      </c>
      <c r="AD77">
        <f t="shared" si="4"/>
        <v>14.848176</v>
      </c>
      <c r="AE77">
        <f>'IDT-1'!D77</f>
        <v>0</v>
      </c>
      <c r="AF77" s="26"/>
      <c r="AG77">
        <f t="shared" si="5"/>
        <v>14.848176</v>
      </c>
      <c r="AI77" s="75">
        <f>PXIL!L77</f>
        <v>0</v>
      </c>
      <c r="AJ77" s="75">
        <f>PXIL!R77</f>
        <v>0</v>
      </c>
      <c r="AK77" s="75">
        <f>RTM_IEX!L77</f>
        <v>14.98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0.136048</v>
      </c>
      <c r="AD78">
        <f t="shared" si="4"/>
        <v>15.323952</v>
      </c>
      <c r="AE78">
        <f>'IDT-1'!D78</f>
        <v>0</v>
      </c>
      <c r="AF78" s="26"/>
      <c r="AG78">
        <f t="shared" si="5"/>
        <v>15.323952</v>
      </c>
      <c r="AI78" s="75">
        <f>PXIL!L78</f>
        <v>0</v>
      </c>
      <c r="AJ78" s="75">
        <f>PXIL!R78</f>
        <v>0</v>
      </c>
      <c r="AK78" s="75">
        <f>RTM_IEX!L78</f>
        <v>15.46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0.122672</v>
      </c>
      <c r="AD79">
        <f t="shared" si="4"/>
        <v>13.817328</v>
      </c>
      <c r="AE79">
        <f>'IDT-1'!D79</f>
        <v>0</v>
      </c>
      <c r="AF79" s="26"/>
      <c r="AG79">
        <f t="shared" si="5"/>
        <v>13.817328</v>
      </c>
      <c r="AI79" s="75">
        <f>PXIL!L79</f>
        <v>0</v>
      </c>
      <c r="AJ79" s="75">
        <f>PXIL!R79</f>
        <v>0</v>
      </c>
      <c r="AK79" s="75">
        <f>RTM_IEX!L79</f>
        <v>13.94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8.571200000000001E-2</v>
      </c>
      <c r="AD80">
        <f t="shared" si="4"/>
        <v>9.6542880000000011</v>
      </c>
      <c r="AE80">
        <f>'IDT-1'!D80</f>
        <v>0</v>
      </c>
      <c r="AF80" s="26"/>
      <c r="AG80">
        <f t="shared" si="5"/>
        <v>9.6542880000000011</v>
      </c>
      <c r="AI80" s="75">
        <f>PXIL!L80</f>
        <v>0</v>
      </c>
      <c r="AJ80" s="75">
        <f>PXIL!R80</f>
        <v>0</v>
      </c>
      <c r="AK80" s="75">
        <f>RTM_IEX!L80</f>
        <v>9.74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9.2663999999999996E-2</v>
      </c>
      <c r="AD81">
        <f t="shared" si="4"/>
        <v>10.437336</v>
      </c>
      <c r="AE81">
        <f>'IDT-1'!D81</f>
        <v>0</v>
      </c>
      <c r="AF81" s="26"/>
      <c r="AG81">
        <f t="shared" si="5"/>
        <v>10.437336</v>
      </c>
      <c r="AI81" s="75">
        <f>PXIL!L81</f>
        <v>0</v>
      </c>
      <c r="AJ81" s="75">
        <f>PXIL!R81</f>
        <v>0</v>
      </c>
      <c r="AK81" s="75">
        <f>RTM_IEX!L81</f>
        <v>10.53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9.8383999999999999E-2</v>
      </c>
      <c r="AD82">
        <f t="shared" si="4"/>
        <v>11.081616</v>
      </c>
      <c r="AE82">
        <f>'IDT-1'!D82</f>
        <v>0</v>
      </c>
      <c r="AF82" s="26"/>
      <c r="AG82">
        <f t="shared" si="5"/>
        <v>11.081616</v>
      </c>
      <c r="AI82" s="75">
        <f>PXIL!L82</f>
        <v>0</v>
      </c>
      <c r="AJ82" s="75">
        <f>PXIL!R82</f>
        <v>0</v>
      </c>
      <c r="AK82" s="75">
        <f>RTM_IEX!L82</f>
        <v>11.18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0.14291199999999998</v>
      </c>
      <c r="AD83">
        <f t="shared" si="4"/>
        <v>16.097087999999999</v>
      </c>
      <c r="AE83">
        <f>'IDT-1'!D83</f>
        <v>0</v>
      </c>
      <c r="AF83" s="26"/>
      <c r="AG83">
        <f t="shared" si="5"/>
        <v>16.097087999999999</v>
      </c>
      <c r="AI83" s="75">
        <f>PXIL!L83</f>
        <v>0</v>
      </c>
      <c r="AJ83" s="75">
        <f>PXIL!R83</f>
        <v>0</v>
      </c>
      <c r="AK83" s="75">
        <f>RTM_IEX!L83</f>
        <v>16.239999999999998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0.13947999999999999</v>
      </c>
      <c r="AD84">
        <f t="shared" si="4"/>
        <v>15.710519999999999</v>
      </c>
      <c r="AE84">
        <f>'IDT-1'!D84</f>
        <v>0</v>
      </c>
      <c r="AF84" s="26"/>
      <c r="AG84">
        <f t="shared" si="5"/>
        <v>15.710519999999999</v>
      </c>
      <c r="AI84" s="75">
        <f>PXIL!L84</f>
        <v>0</v>
      </c>
      <c r="AJ84" s="75">
        <f>PXIL!R84</f>
        <v>0</v>
      </c>
      <c r="AK84" s="75">
        <f>RTM_IEX!L84</f>
        <v>15.85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0.13780800000000001</v>
      </c>
      <c r="AD85">
        <f t="shared" si="4"/>
        <v>15.522192</v>
      </c>
      <c r="AE85">
        <f>'IDT-1'!D85</f>
        <v>0</v>
      </c>
      <c r="AF85" s="26"/>
      <c r="AG85">
        <f t="shared" si="5"/>
        <v>15.522192</v>
      </c>
      <c r="AI85" s="75">
        <f>PXIL!L85</f>
        <v>0</v>
      </c>
      <c r="AJ85" s="75">
        <f>PXIL!R85</f>
        <v>0</v>
      </c>
      <c r="AK85" s="75">
        <f>RTM_IEX!L85</f>
        <v>15.66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0.134376</v>
      </c>
      <c r="AD86">
        <f t="shared" si="4"/>
        <v>15.135624</v>
      </c>
      <c r="AE86">
        <f>'IDT-1'!D86</f>
        <v>0</v>
      </c>
      <c r="AF86" s="26"/>
      <c r="AG86">
        <f t="shared" si="5"/>
        <v>15.135624</v>
      </c>
      <c r="AI86" s="75">
        <f>PXIL!L86</f>
        <v>0</v>
      </c>
      <c r="AJ86" s="75">
        <f>PXIL!R86</f>
        <v>0</v>
      </c>
      <c r="AK86" s="75">
        <f>RTM_IEX!L86</f>
        <v>15.27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0.130944</v>
      </c>
      <c r="AD87">
        <f t="shared" si="4"/>
        <v>14.749056000000001</v>
      </c>
      <c r="AE87">
        <f>'IDT-1'!D87</f>
        <v>0</v>
      </c>
      <c r="AF87" s="26"/>
      <c r="AG87">
        <f t="shared" si="5"/>
        <v>14.749056000000001</v>
      </c>
      <c r="AI87" s="75">
        <f>PXIL!L87</f>
        <v>0</v>
      </c>
      <c r="AJ87" s="75">
        <f>PXIL!R87</f>
        <v>0</v>
      </c>
      <c r="AK87" s="75">
        <f>RTM_IEX!L87</f>
        <v>14.88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0.12584000000000001</v>
      </c>
      <c r="AD88">
        <f t="shared" si="4"/>
        <v>14.174160000000001</v>
      </c>
      <c r="AE88">
        <f>'IDT-1'!D88</f>
        <v>0</v>
      </c>
      <c r="AF88" s="26"/>
      <c r="AG88">
        <f t="shared" si="5"/>
        <v>14.174160000000001</v>
      </c>
      <c r="AI88" s="75">
        <f>PXIL!L88</f>
        <v>0</v>
      </c>
      <c r="AJ88" s="75">
        <f>PXIL!R88</f>
        <v>0</v>
      </c>
      <c r="AK88" s="75">
        <f>RTM_IEX!L88</f>
        <v>14.3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0.134376</v>
      </c>
      <c r="AD89">
        <f t="shared" si="4"/>
        <v>15.135624</v>
      </c>
      <c r="AE89">
        <f>'IDT-1'!D89</f>
        <v>0</v>
      </c>
      <c r="AF89" s="26"/>
      <c r="AG89">
        <f t="shared" si="5"/>
        <v>15.135624</v>
      </c>
      <c r="AI89" s="75">
        <f>PXIL!L89</f>
        <v>0</v>
      </c>
      <c r="AJ89" s="75">
        <f>PXIL!R89</f>
        <v>0</v>
      </c>
      <c r="AK89" s="75">
        <f>RTM_IEX!L89</f>
        <v>15.27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0.13024000000000002</v>
      </c>
      <c r="AD90">
        <f t="shared" si="4"/>
        <v>14.66976</v>
      </c>
      <c r="AE90">
        <f>'IDT-1'!D90</f>
        <v>0</v>
      </c>
      <c r="AF90" s="26"/>
      <c r="AG90">
        <f t="shared" si="5"/>
        <v>14.66976</v>
      </c>
      <c r="AI90" s="75">
        <f>PXIL!L90</f>
        <v>0</v>
      </c>
      <c r="AJ90" s="75">
        <f>PXIL!R90</f>
        <v>0</v>
      </c>
      <c r="AK90" s="75">
        <f>RTM_IEX!L90</f>
        <v>14.8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0.13182400000000002</v>
      </c>
      <c r="AD91">
        <f t="shared" si="4"/>
        <v>14.848176</v>
      </c>
      <c r="AE91">
        <f>'IDT-1'!D91</f>
        <v>0</v>
      </c>
      <c r="AF91" s="26"/>
      <c r="AG91">
        <f t="shared" si="5"/>
        <v>14.848176</v>
      </c>
      <c r="AI91" s="75">
        <f>PXIL!L91</f>
        <v>0</v>
      </c>
      <c r="AJ91" s="75">
        <f>PXIL!R91</f>
        <v>0</v>
      </c>
      <c r="AK91" s="75">
        <f>RTM_IEX!L91</f>
        <v>14.98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0.13015199999999999</v>
      </c>
      <c r="AD92">
        <f t="shared" si="4"/>
        <v>14.659847999999998</v>
      </c>
      <c r="AE92">
        <f>'IDT-1'!D92</f>
        <v>0</v>
      </c>
      <c r="AF92" s="26"/>
      <c r="AG92">
        <f t="shared" si="5"/>
        <v>14.659847999999998</v>
      </c>
      <c r="AI92" s="75">
        <f>PXIL!L92</f>
        <v>0</v>
      </c>
      <c r="AJ92" s="75">
        <f>PXIL!R92</f>
        <v>0</v>
      </c>
      <c r="AK92" s="75">
        <f>RTM_IEX!L92</f>
        <v>14.79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0.136048</v>
      </c>
      <c r="AD93">
        <f t="shared" si="4"/>
        <v>15.323952</v>
      </c>
      <c r="AE93">
        <f>'IDT-1'!D93</f>
        <v>0</v>
      </c>
      <c r="AF93" s="26"/>
      <c r="AG93">
        <f t="shared" si="5"/>
        <v>15.323952</v>
      </c>
      <c r="AI93" s="75">
        <f>PXIL!L93</f>
        <v>0</v>
      </c>
      <c r="AJ93" s="75">
        <f>PXIL!R93</f>
        <v>0</v>
      </c>
      <c r="AK93" s="75">
        <f>RTM_IEX!L93</f>
        <v>15.46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0.13182400000000002</v>
      </c>
      <c r="AD94">
        <f t="shared" si="4"/>
        <v>14.848176</v>
      </c>
      <c r="AE94">
        <f>'IDT-1'!D94</f>
        <v>0</v>
      </c>
      <c r="AF94" s="26"/>
      <c r="AG94">
        <f t="shared" si="5"/>
        <v>14.848176</v>
      </c>
      <c r="AI94" s="75">
        <f>PXIL!L94</f>
        <v>0</v>
      </c>
      <c r="AJ94" s="75">
        <f>PXIL!R94</f>
        <v>0</v>
      </c>
      <c r="AK94" s="75">
        <f>RTM_IEX!L94</f>
        <v>14.98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0.13182400000000002</v>
      </c>
      <c r="AD95">
        <f t="shared" si="4"/>
        <v>14.848176</v>
      </c>
      <c r="AE95">
        <f>'IDT-1'!D95</f>
        <v>0</v>
      </c>
      <c r="AF95" s="26"/>
      <c r="AG95">
        <f t="shared" si="5"/>
        <v>14.848176</v>
      </c>
      <c r="AI95" s="75">
        <f>PXIL!L95</f>
        <v>0</v>
      </c>
      <c r="AJ95" s="75">
        <f>PXIL!R95</f>
        <v>0</v>
      </c>
      <c r="AK95" s="75">
        <f>RTM_IEX!L95</f>
        <v>14.98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0.129272</v>
      </c>
      <c r="AD96">
        <f t="shared" si="4"/>
        <v>14.560727999999999</v>
      </c>
      <c r="AE96">
        <f>'IDT-1'!D96</f>
        <v>0</v>
      </c>
      <c r="AF96" s="26"/>
      <c r="AG96">
        <f t="shared" si="5"/>
        <v>14.560727999999999</v>
      </c>
      <c r="AI96" s="75">
        <f>PXIL!L96</f>
        <v>0</v>
      </c>
      <c r="AJ96" s="75">
        <f>PXIL!R96</f>
        <v>0</v>
      </c>
      <c r="AK96" s="75">
        <f>RTM_IEX!L96</f>
        <v>14.69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0.11088000000000001</v>
      </c>
      <c r="AD97">
        <f t="shared" si="4"/>
        <v>12.48912</v>
      </c>
      <c r="AE97">
        <f>'IDT-1'!D97</f>
        <v>0</v>
      </c>
      <c r="AF97" s="26"/>
      <c r="AG97">
        <f t="shared" si="5"/>
        <v>12.48912</v>
      </c>
      <c r="AI97" s="75">
        <f>PXIL!L97</f>
        <v>0</v>
      </c>
      <c r="AJ97" s="75">
        <f>PXIL!R97</f>
        <v>0</v>
      </c>
      <c r="AK97" s="75">
        <f>RTM_IEX!L97</f>
        <v>12.6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0.11123200000000001</v>
      </c>
      <c r="AD98">
        <f t="shared" si="4"/>
        <v>12.528768000000001</v>
      </c>
      <c r="AE98">
        <f>'IDT-1'!D98</f>
        <v>0</v>
      </c>
      <c r="AF98" s="26"/>
      <c r="AG98">
        <f t="shared" si="5"/>
        <v>12.528768000000001</v>
      </c>
      <c r="AI98" s="75">
        <f>PXIL!L98</f>
        <v>0</v>
      </c>
      <c r="AJ98" s="75">
        <f>PXIL!R98</f>
        <v>0</v>
      </c>
      <c r="AK98" s="75">
        <f>RTM_IEX!L98</f>
        <v>12.64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5.5170000000000004E-2</v>
      </c>
      <c r="AB99" s="117">
        <f t="shared" si="6"/>
        <v>0</v>
      </c>
      <c r="AC99">
        <f t="shared" si="6"/>
        <v>2.9318079999999997E-3</v>
      </c>
      <c r="AD99">
        <f t="shared" si="6"/>
        <v>0.33022819199999986</v>
      </c>
      <c r="AE99">
        <f t="shared" ref="AE99:AR99" si="7">SUM(AE3:AE98)/4000</f>
        <v>0</v>
      </c>
      <c r="AG99">
        <f t="shared" si="7"/>
        <v>0.33022819199999986</v>
      </c>
      <c r="AI99">
        <f t="shared" si="7"/>
        <v>0</v>
      </c>
      <c r="AJ99">
        <f t="shared" si="7"/>
        <v>0</v>
      </c>
      <c r="AK99">
        <f t="shared" si="7"/>
        <v>0.27799000000000001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45052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195</v>
      </c>
      <c r="K1" s="236" t="s">
        <v>196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14.870569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0.13086100720000002</v>
      </c>
      <c r="AD3">
        <f>SUM(B3:AB3,AI3:AR3)-AC3</f>
        <v>14.7397079928</v>
      </c>
      <c r="AE3">
        <v>0</v>
      </c>
      <c r="AF3" s="26"/>
      <c r="AG3">
        <f>SUM(AD3:AF3)</f>
        <v>14.7397079928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14.870569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0.13086100720000002</v>
      </c>
      <c r="AD4">
        <f t="shared" ref="AD4:AD67" si="1">SUM(B4:AB4,AI4:AR4)-AC4</f>
        <v>14.7397079928</v>
      </c>
      <c r="AE4">
        <v>0</v>
      </c>
      <c r="AF4" s="26"/>
      <c r="AG4">
        <f t="shared" ref="AG4:AG67" si="2">SUM(AD4:AF4)</f>
        <v>14.7397079928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11.153409999999999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9.8150007999999997E-2</v>
      </c>
      <c r="AD5">
        <f t="shared" si="1"/>
        <v>11.055259992</v>
      </c>
      <c r="AE5">
        <v>0</v>
      </c>
      <c r="AF5" s="26"/>
      <c r="AG5">
        <f t="shared" si="2"/>
        <v>11.055259992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11.153409999999999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9.8150007999999997E-2</v>
      </c>
      <c r="AD6">
        <f t="shared" si="1"/>
        <v>11.055259992</v>
      </c>
      <c r="AE6">
        <v>0</v>
      </c>
      <c r="AF6" s="26"/>
      <c r="AG6">
        <f t="shared" si="2"/>
        <v>11.055259992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9.7303099999999993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8.5626727999999999E-2</v>
      </c>
      <c r="AD7">
        <f t="shared" si="1"/>
        <v>9.644683272</v>
      </c>
      <c r="AE7">
        <v>0</v>
      </c>
      <c r="AF7" s="26"/>
      <c r="AG7">
        <f t="shared" si="2"/>
        <v>9.644683272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9.3781850000000002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8.2528028000000003E-2</v>
      </c>
      <c r="AD8">
        <f t="shared" si="1"/>
        <v>9.2956569719999997</v>
      </c>
      <c r="AE8">
        <v>0</v>
      </c>
      <c r="AF8" s="26"/>
      <c r="AG8">
        <f t="shared" si="2"/>
        <v>9.2956569719999997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8.1356149999999996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7.1593411999999995E-2</v>
      </c>
      <c r="AD9">
        <f t="shared" si="1"/>
        <v>8.0640215879999992</v>
      </c>
      <c r="AE9">
        <v>0</v>
      </c>
      <c r="AF9" s="26"/>
      <c r="AG9">
        <f t="shared" si="2"/>
        <v>8.0640215879999992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8.2361350000000009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7.2477988000000007E-2</v>
      </c>
      <c r="AD10">
        <f t="shared" si="1"/>
        <v>8.1636570120000016</v>
      </c>
      <c r="AE10">
        <v>0</v>
      </c>
      <c r="AF10" s="26"/>
      <c r="AG10">
        <f t="shared" si="2"/>
        <v>8.1636570120000016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9.3573039999999992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8.2344275199999997E-2</v>
      </c>
      <c r="AD11">
        <f t="shared" si="1"/>
        <v>9.2749597247999986</v>
      </c>
      <c r="AE11">
        <v>0</v>
      </c>
      <c r="AF11" s="26"/>
      <c r="AG11">
        <f t="shared" si="2"/>
        <v>9.2749597247999986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9.7622470000000003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8.5907773600000015E-2</v>
      </c>
      <c r="AD12">
        <f t="shared" si="1"/>
        <v>9.6763392263999997</v>
      </c>
      <c r="AE12">
        <v>0</v>
      </c>
      <c r="AF12" s="26"/>
      <c r="AG12">
        <f t="shared" si="2"/>
        <v>9.6763392263999997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8.8601329999999994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7.7969170399999996E-2</v>
      </c>
      <c r="AD13">
        <f t="shared" si="1"/>
        <v>8.7821638296</v>
      </c>
      <c r="AE13">
        <v>0</v>
      </c>
      <c r="AF13" s="26"/>
      <c r="AG13">
        <f t="shared" si="2"/>
        <v>8.7821638296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11.153409999999999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0.101582008</v>
      </c>
      <c r="AD14">
        <f t="shared" si="1"/>
        <v>11.441827992</v>
      </c>
      <c r="AE14">
        <v>0</v>
      </c>
      <c r="AF14" s="26"/>
      <c r="AG14">
        <f t="shared" si="2"/>
        <v>11.441827992</v>
      </c>
      <c r="AI14" s="75">
        <f>PXIL!M14</f>
        <v>0</v>
      </c>
      <c r="AJ14" s="75">
        <f>PXIL!S14</f>
        <v>0</v>
      </c>
      <c r="AK14" s="75">
        <f>RTM_IEX!M14</f>
        <v>0.39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11.153409999999999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0.123670008</v>
      </c>
      <c r="AD15">
        <f t="shared" si="1"/>
        <v>13.929739992</v>
      </c>
      <c r="AE15">
        <v>0</v>
      </c>
      <c r="AF15" s="26"/>
      <c r="AG15">
        <f t="shared" si="2"/>
        <v>13.929739992</v>
      </c>
      <c r="AI15" s="75">
        <f>PXIL!M15</f>
        <v>0</v>
      </c>
      <c r="AJ15" s="75">
        <f>PXIL!S15</f>
        <v>0</v>
      </c>
      <c r="AK15" s="75">
        <f>RTM_IEX!M15</f>
        <v>2.9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11.153409999999999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0.123670008</v>
      </c>
      <c r="AD16">
        <f t="shared" si="1"/>
        <v>13.929739992</v>
      </c>
      <c r="AE16">
        <v>0</v>
      </c>
      <c r="AF16" s="26"/>
      <c r="AG16">
        <f t="shared" si="2"/>
        <v>13.929739992</v>
      </c>
      <c r="AI16" s="75">
        <f>PXIL!M16</f>
        <v>0</v>
      </c>
      <c r="AJ16" s="75">
        <f>PXIL!S16</f>
        <v>0</v>
      </c>
      <c r="AK16" s="75">
        <f>RTM_IEX!M16</f>
        <v>2.9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11.153409999999999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0.143206008</v>
      </c>
      <c r="AD17">
        <f t="shared" si="1"/>
        <v>16.130203991999998</v>
      </c>
      <c r="AE17">
        <v>0</v>
      </c>
      <c r="AF17" s="26"/>
      <c r="AG17">
        <f t="shared" si="2"/>
        <v>16.130203991999998</v>
      </c>
      <c r="AI17" s="75">
        <f>PXIL!M17</f>
        <v>0</v>
      </c>
      <c r="AJ17" s="75">
        <f>PXIL!S17</f>
        <v>0</v>
      </c>
      <c r="AK17" s="75">
        <f>RTM_IEX!M17</f>
        <v>3.38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1.74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11.153409999999999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0.15939800800000001</v>
      </c>
      <c r="AD18">
        <f t="shared" si="1"/>
        <v>17.954011992000002</v>
      </c>
      <c r="AE18">
        <v>0</v>
      </c>
      <c r="AF18" s="26"/>
      <c r="AG18">
        <f t="shared" si="2"/>
        <v>17.954011992000002</v>
      </c>
      <c r="AI18" s="75">
        <f>PXIL!M18</f>
        <v>0</v>
      </c>
      <c r="AJ18" s="75">
        <f>PXIL!S18</f>
        <v>0</v>
      </c>
      <c r="AK18" s="75">
        <f>RTM_IEX!M18</f>
        <v>3.29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3.67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11.153409999999999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0.11689400799999999</v>
      </c>
      <c r="AD19">
        <f t="shared" si="1"/>
        <v>13.166515992000001</v>
      </c>
      <c r="AE19">
        <v>0</v>
      </c>
      <c r="AF19" s="26"/>
      <c r="AG19">
        <f t="shared" si="2"/>
        <v>13.166515992000001</v>
      </c>
      <c r="AI19" s="75">
        <f>PXIL!M19</f>
        <v>0</v>
      </c>
      <c r="AJ19" s="75">
        <f>PXIL!S19</f>
        <v>0</v>
      </c>
      <c r="AK19" s="75">
        <f>RTM_IEX!M19</f>
        <v>2.13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11.153409999999999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0.111790008</v>
      </c>
      <c r="AD20">
        <f t="shared" si="1"/>
        <v>12.591619992</v>
      </c>
      <c r="AE20">
        <v>0</v>
      </c>
      <c r="AF20" s="26"/>
      <c r="AG20">
        <f t="shared" si="2"/>
        <v>12.591619992</v>
      </c>
      <c r="AI20" s="75">
        <f>PXIL!M20</f>
        <v>0</v>
      </c>
      <c r="AJ20" s="75">
        <f>PXIL!S20</f>
        <v>0</v>
      </c>
      <c r="AK20" s="75">
        <f>RTM_IEX!M20</f>
        <v>1.55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11.153409999999999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0.13475800799999998</v>
      </c>
      <c r="AD21">
        <f t="shared" si="1"/>
        <v>15.178651991999999</v>
      </c>
      <c r="AE21">
        <v>0</v>
      </c>
      <c r="AF21" s="26"/>
      <c r="AG21">
        <f t="shared" si="2"/>
        <v>15.178651991999999</v>
      </c>
      <c r="AI21" s="75">
        <f>PXIL!M21</f>
        <v>0</v>
      </c>
      <c r="AJ21" s="75">
        <f>PXIL!S21</f>
        <v>0</v>
      </c>
      <c r="AK21" s="75">
        <f>RTM_IEX!M21</f>
        <v>3.29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0.87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11.153409999999999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0.135638008</v>
      </c>
      <c r="AD22">
        <f t="shared" si="1"/>
        <v>15.277771992</v>
      </c>
      <c r="AE22">
        <v>0</v>
      </c>
      <c r="AF22" s="26"/>
      <c r="AG22">
        <f t="shared" si="2"/>
        <v>15.277771992</v>
      </c>
      <c r="AI22" s="75">
        <f>PXIL!M22</f>
        <v>0</v>
      </c>
      <c r="AJ22" s="75">
        <f>PXIL!S22</f>
        <v>0</v>
      </c>
      <c r="AK22" s="75">
        <f>RTM_IEX!M22</f>
        <v>3.29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0.97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11.153409999999999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0.18069400799999999</v>
      </c>
      <c r="AD23">
        <f t="shared" si="1"/>
        <v>20.352715992</v>
      </c>
      <c r="AE23">
        <v>0</v>
      </c>
      <c r="AF23" s="26"/>
      <c r="AG23">
        <f t="shared" si="2"/>
        <v>20.352715992</v>
      </c>
      <c r="AI23" s="75">
        <f>PXIL!M23</f>
        <v>0</v>
      </c>
      <c r="AJ23" s="75">
        <f>PXIL!S23</f>
        <v>0</v>
      </c>
      <c r="AK23" s="75">
        <f>RTM_IEX!M23</f>
        <v>3.29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6.09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11.153409999999999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0.16626200800000002</v>
      </c>
      <c r="AD24">
        <f t="shared" si="1"/>
        <v>18.727147991999999</v>
      </c>
      <c r="AE24">
        <v>0</v>
      </c>
      <c r="AF24" s="26"/>
      <c r="AG24">
        <f t="shared" si="2"/>
        <v>18.727147991999999</v>
      </c>
      <c r="AI24" s="75">
        <f>PXIL!M24</f>
        <v>0</v>
      </c>
      <c r="AJ24" s="75">
        <f>PXIL!S24</f>
        <v>0</v>
      </c>
      <c r="AK24" s="75">
        <f>RTM_IEX!M24</f>
        <v>3.29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4.45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11.153409999999999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0.18060600800000001</v>
      </c>
      <c r="AD25">
        <f t="shared" si="1"/>
        <v>20.342803991999997</v>
      </c>
      <c r="AE25">
        <v>0</v>
      </c>
      <c r="AF25" s="26"/>
      <c r="AG25">
        <f t="shared" si="2"/>
        <v>20.342803991999997</v>
      </c>
      <c r="AI25" s="75">
        <f>PXIL!M25</f>
        <v>0</v>
      </c>
      <c r="AJ25" s="75">
        <f>PXIL!S25</f>
        <v>0</v>
      </c>
      <c r="AK25" s="75">
        <f>RTM_IEX!M25</f>
        <v>3.38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5.99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11.153409999999999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0.16881400800000002</v>
      </c>
      <c r="AD26">
        <f t="shared" si="1"/>
        <v>19.014595992000004</v>
      </c>
      <c r="AE26">
        <v>0</v>
      </c>
      <c r="AF26" s="26"/>
      <c r="AG26">
        <f t="shared" si="2"/>
        <v>19.014595992000004</v>
      </c>
      <c r="AI26" s="75">
        <f>PXIL!M26</f>
        <v>0</v>
      </c>
      <c r="AJ26" s="75">
        <f>PXIL!S26</f>
        <v>0</v>
      </c>
      <c r="AK26" s="75">
        <f>RTM_IEX!M26</f>
        <v>3.29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4.74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13.398040999999999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4.6399999999999997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0.15873476080000001</v>
      </c>
      <c r="AD27">
        <f t="shared" si="1"/>
        <v>17.879306239199998</v>
      </c>
      <c r="AE27">
        <v>0</v>
      </c>
      <c r="AF27" s="26"/>
      <c r="AG27">
        <f t="shared" si="2"/>
        <v>17.879306239199998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14.497506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7.83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0.1964820528</v>
      </c>
      <c r="AD28">
        <f t="shared" si="1"/>
        <v>22.131023947199999</v>
      </c>
      <c r="AE28">
        <v>0</v>
      </c>
      <c r="AF28" s="26"/>
      <c r="AG28">
        <f t="shared" si="2"/>
        <v>22.131023947199999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14.497506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0.17861805280000001</v>
      </c>
      <c r="AD29">
        <f t="shared" si="1"/>
        <v>20.118887947199998</v>
      </c>
      <c r="AE29">
        <v>0</v>
      </c>
      <c r="AF29" s="26"/>
      <c r="AG29">
        <f t="shared" si="2"/>
        <v>20.118887947199998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14.497506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4.25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0.16497805280000002</v>
      </c>
      <c r="AD30">
        <f t="shared" si="1"/>
        <v>18.582527947200003</v>
      </c>
      <c r="AE30">
        <v>0</v>
      </c>
      <c r="AF30" s="26"/>
      <c r="AG30">
        <f t="shared" si="2"/>
        <v>18.582527947200003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14.497506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4.54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0.16753005280000002</v>
      </c>
      <c r="AD31">
        <f t="shared" si="1"/>
        <v>18.8699759472</v>
      </c>
      <c r="AE31">
        <v>0</v>
      </c>
      <c r="AF31" s="26"/>
      <c r="AG31">
        <f t="shared" si="2"/>
        <v>18.8699759472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14.497506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0.16497805280000002</v>
      </c>
      <c r="AD32">
        <f t="shared" si="1"/>
        <v>18.582527947200003</v>
      </c>
      <c r="AE32">
        <v>0</v>
      </c>
      <c r="AF32" s="26"/>
      <c r="AG32">
        <f t="shared" si="2"/>
        <v>18.582527947200003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14.497506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4.0599999999999996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0.16330605280000002</v>
      </c>
      <c r="AD33">
        <f t="shared" si="1"/>
        <v>18.394199947200001</v>
      </c>
      <c r="AE33">
        <v>0</v>
      </c>
      <c r="AF33" s="26"/>
      <c r="AG33">
        <f t="shared" si="2"/>
        <v>18.394199947200001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14.497506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0.87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0.1361140528</v>
      </c>
      <c r="AD34">
        <f t="shared" si="1"/>
        <v>15.331391947199998</v>
      </c>
      <c r="AE34">
        <v>0</v>
      </c>
      <c r="AF34" s="26"/>
      <c r="AG34">
        <f t="shared" si="2"/>
        <v>15.331391947199998</v>
      </c>
      <c r="AI34" s="75">
        <f>PXIL!M34</f>
        <v>0</v>
      </c>
      <c r="AJ34" s="75">
        <f>PXIL!S34</f>
        <v>0</v>
      </c>
      <c r="AK34" s="75">
        <f>RTM_IEX!M34</f>
        <v>0.1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14.497506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4.6399999999999997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0.16841005279999999</v>
      </c>
      <c r="AD35">
        <f t="shared" si="1"/>
        <v>18.9690959472</v>
      </c>
      <c r="AE35">
        <v>0</v>
      </c>
      <c r="AF35" s="26"/>
      <c r="AG35">
        <f t="shared" si="2"/>
        <v>18.9690959472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14.497506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5.12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0.17263405279999999</v>
      </c>
      <c r="AD36">
        <f t="shared" si="1"/>
        <v>19.444871947199999</v>
      </c>
      <c r="AE36">
        <v>0</v>
      </c>
      <c r="AF36" s="26"/>
      <c r="AG36">
        <f t="shared" si="2"/>
        <v>19.444871947199999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14.497506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4.6399999999999997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0.16841005279999999</v>
      </c>
      <c r="AD37">
        <f t="shared" si="1"/>
        <v>18.9690959472</v>
      </c>
      <c r="AE37">
        <v>0</v>
      </c>
      <c r="AF37" s="26"/>
      <c r="AG37">
        <f t="shared" si="2"/>
        <v>18.9690959472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14.497506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0.1624260528</v>
      </c>
      <c r="AD38">
        <f t="shared" si="1"/>
        <v>18.295079947199998</v>
      </c>
      <c r="AE38">
        <v>0</v>
      </c>
      <c r="AF38" s="26"/>
      <c r="AG38">
        <f t="shared" si="2"/>
        <v>18.295079947199998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14.497506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5.12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0.17263405279999999</v>
      </c>
      <c r="AD39">
        <f t="shared" si="1"/>
        <v>19.444871947199999</v>
      </c>
      <c r="AE39">
        <v>0</v>
      </c>
      <c r="AF39" s="26"/>
      <c r="AG39">
        <f t="shared" si="2"/>
        <v>19.444871947199999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14.497506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0.17773805280000002</v>
      </c>
      <c r="AD40">
        <f t="shared" si="1"/>
        <v>20.019767947200002</v>
      </c>
      <c r="AE40">
        <v>0</v>
      </c>
      <c r="AF40" s="26"/>
      <c r="AG40">
        <f t="shared" si="2"/>
        <v>20.019767947200002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14.497506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4.6399999999999997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0.16841005279999999</v>
      </c>
      <c r="AD41">
        <f t="shared" si="1"/>
        <v>18.9690959472</v>
      </c>
      <c r="AE41">
        <v>0</v>
      </c>
      <c r="AF41" s="26"/>
      <c r="AG41">
        <f t="shared" si="2"/>
        <v>18.9690959472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14.497506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4.74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0.16929005280000001</v>
      </c>
      <c r="AD42">
        <f t="shared" si="1"/>
        <v>19.068215947199999</v>
      </c>
      <c r="AE42">
        <v>0</v>
      </c>
      <c r="AF42" s="26"/>
      <c r="AG42">
        <f t="shared" si="2"/>
        <v>19.068215947199999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14.497506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4.74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0.16929005280000001</v>
      </c>
      <c r="AD43">
        <f t="shared" si="1"/>
        <v>19.068215947199999</v>
      </c>
      <c r="AE43">
        <v>0</v>
      </c>
      <c r="AF43" s="26"/>
      <c r="AG43">
        <f t="shared" si="2"/>
        <v>19.068215947199999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14.497506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4.93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0.17096205280000001</v>
      </c>
      <c r="AD44">
        <f t="shared" si="1"/>
        <v>19.256543947200001</v>
      </c>
      <c r="AE44">
        <v>0</v>
      </c>
      <c r="AF44" s="26"/>
      <c r="AG44">
        <f t="shared" si="2"/>
        <v>19.256543947200001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14.497506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0.15397805280000001</v>
      </c>
      <c r="AD45">
        <f t="shared" si="1"/>
        <v>17.343527947200002</v>
      </c>
      <c r="AE45">
        <v>0</v>
      </c>
      <c r="AF45" s="26"/>
      <c r="AG45">
        <f t="shared" si="2"/>
        <v>17.343527947200002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14.497506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0.1284580528</v>
      </c>
      <c r="AD46">
        <f t="shared" si="1"/>
        <v>14.4690479472</v>
      </c>
      <c r="AE46">
        <v>0</v>
      </c>
      <c r="AF46" s="26"/>
      <c r="AG46">
        <f t="shared" si="2"/>
        <v>14.4690479472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14.497506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1.26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0.13866605279999999</v>
      </c>
      <c r="AD47">
        <f t="shared" si="1"/>
        <v>15.6188399472</v>
      </c>
      <c r="AE47">
        <v>0</v>
      </c>
      <c r="AF47" s="26"/>
      <c r="AG47">
        <f t="shared" si="2"/>
        <v>15.6188399472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14.497506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1.64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0.14201005279999998</v>
      </c>
      <c r="AD48">
        <f t="shared" si="1"/>
        <v>15.995495947199998</v>
      </c>
      <c r="AE48">
        <v>0</v>
      </c>
      <c r="AF48" s="26"/>
      <c r="AG48">
        <f t="shared" si="2"/>
        <v>15.995495947199998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14.497506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0.1624260528</v>
      </c>
      <c r="AD49">
        <f t="shared" si="1"/>
        <v>18.295079947199998</v>
      </c>
      <c r="AE49">
        <v>0</v>
      </c>
      <c r="AF49" s="26"/>
      <c r="AG49">
        <f t="shared" si="2"/>
        <v>18.295079947199998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14.497506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4.25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0.16497805280000002</v>
      </c>
      <c r="AD50">
        <f t="shared" si="1"/>
        <v>18.582527947200003</v>
      </c>
      <c r="AE50">
        <v>0</v>
      </c>
      <c r="AF50" s="26"/>
      <c r="AG50">
        <f t="shared" si="2"/>
        <v>18.582527947200003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14.497506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4.74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0.16929005280000001</v>
      </c>
      <c r="AD51">
        <f t="shared" si="1"/>
        <v>19.068215947199999</v>
      </c>
      <c r="AE51">
        <v>0</v>
      </c>
      <c r="AF51" s="26"/>
      <c r="AG51">
        <f t="shared" si="2"/>
        <v>19.068215947199999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14.497506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4.3499999999999996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0.16585805280000002</v>
      </c>
      <c r="AD52">
        <f t="shared" si="1"/>
        <v>18.681647947199998</v>
      </c>
      <c r="AE52">
        <v>0</v>
      </c>
      <c r="AF52" s="26"/>
      <c r="AG52">
        <f t="shared" si="2"/>
        <v>18.681647947199998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14.497506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1.26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0.13866605279999999</v>
      </c>
      <c r="AD53">
        <f t="shared" si="1"/>
        <v>15.6188399472</v>
      </c>
      <c r="AE53">
        <v>0</v>
      </c>
      <c r="AF53" s="26"/>
      <c r="AG53">
        <f t="shared" si="2"/>
        <v>15.6188399472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14.497506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3.77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0.16075405280000002</v>
      </c>
      <c r="AD54">
        <f t="shared" si="1"/>
        <v>18.106751947199999</v>
      </c>
      <c r="AE54">
        <v>0</v>
      </c>
      <c r="AF54" s="26"/>
      <c r="AG54">
        <f t="shared" si="2"/>
        <v>18.106751947199999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14.497506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4.25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0.16497805280000002</v>
      </c>
      <c r="AD55">
        <f t="shared" si="1"/>
        <v>18.582527947200003</v>
      </c>
      <c r="AE55">
        <v>0</v>
      </c>
      <c r="AF55" s="26"/>
      <c r="AG55">
        <f t="shared" si="2"/>
        <v>18.582527947200003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14.497506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3.67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0.1598740528</v>
      </c>
      <c r="AD56">
        <f t="shared" si="1"/>
        <v>18.0076319472</v>
      </c>
      <c r="AE56">
        <v>0</v>
      </c>
      <c r="AF56" s="26"/>
      <c r="AG56">
        <f t="shared" si="2"/>
        <v>18.0076319472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14.497506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4.0599999999999996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0.16330605280000002</v>
      </c>
      <c r="AD57">
        <f t="shared" si="1"/>
        <v>18.394199947200001</v>
      </c>
      <c r="AE57">
        <v>0</v>
      </c>
      <c r="AF57" s="26"/>
      <c r="AG57">
        <f t="shared" si="2"/>
        <v>18.394199947200001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14.497506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1.45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0.1403380528</v>
      </c>
      <c r="AD58">
        <f t="shared" si="1"/>
        <v>15.807167947199998</v>
      </c>
      <c r="AE58">
        <v>0</v>
      </c>
      <c r="AF58" s="26"/>
      <c r="AG58">
        <f t="shared" si="2"/>
        <v>15.807167947199998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14.497506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0.15397805280000001</v>
      </c>
      <c r="AD59">
        <f t="shared" si="1"/>
        <v>17.343527947200002</v>
      </c>
      <c r="AE59">
        <v>0</v>
      </c>
      <c r="AF59" s="26"/>
      <c r="AG59">
        <f t="shared" si="2"/>
        <v>17.343527947200002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14.497506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4.45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0.16673805280000001</v>
      </c>
      <c r="AD60">
        <f t="shared" si="1"/>
        <v>18.780767947200001</v>
      </c>
      <c r="AE60">
        <v>0</v>
      </c>
      <c r="AF60" s="26"/>
      <c r="AG60">
        <f t="shared" si="2"/>
        <v>18.780767947200001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14.497506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5.12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0.17263405279999999</v>
      </c>
      <c r="AD61">
        <f t="shared" si="1"/>
        <v>19.444871947199999</v>
      </c>
      <c r="AE61">
        <v>0</v>
      </c>
      <c r="AF61" s="26"/>
      <c r="AG61">
        <f t="shared" si="2"/>
        <v>19.444871947199999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14.497506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5.12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0.17263405279999999</v>
      </c>
      <c r="AD62">
        <f t="shared" si="1"/>
        <v>19.444871947199999</v>
      </c>
      <c r="AE62">
        <v>0</v>
      </c>
      <c r="AF62" s="26"/>
      <c r="AG62">
        <f t="shared" si="2"/>
        <v>19.444871947199999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14.497506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3.48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0.15820205279999999</v>
      </c>
      <c r="AD63">
        <f t="shared" si="1"/>
        <v>17.819303947199998</v>
      </c>
      <c r="AE63">
        <v>0</v>
      </c>
      <c r="AF63" s="26"/>
      <c r="AG63">
        <f t="shared" si="2"/>
        <v>17.819303947199998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14.497506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3.87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0.16163405280000001</v>
      </c>
      <c r="AD64">
        <f t="shared" si="1"/>
        <v>18.205871947199999</v>
      </c>
      <c r="AE64">
        <v>0</v>
      </c>
      <c r="AF64" s="26"/>
      <c r="AG64">
        <f t="shared" si="2"/>
        <v>18.205871947199999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14.497506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4.3499999999999996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0.16585805280000002</v>
      </c>
      <c r="AD65">
        <f t="shared" si="1"/>
        <v>18.681647947199998</v>
      </c>
      <c r="AE65">
        <v>0</v>
      </c>
      <c r="AF65" s="26"/>
      <c r="AG65">
        <f t="shared" si="2"/>
        <v>18.681647947199998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14.497506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4.6399999999999997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0.16841005279999999</v>
      </c>
      <c r="AD66">
        <f t="shared" si="1"/>
        <v>18.9690959472</v>
      </c>
      <c r="AE66">
        <v>0</v>
      </c>
      <c r="AF66" s="26"/>
      <c r="AG66">
        <f t="shared" si="2"/>
        <v>18.9690959472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14.497506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3.96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0.1624260528</v>
      </c>
      <c r="AD67">
        <f t="shared" si="1"/>
        <v>18.295079947199998</v>
      </c>
      <c r="AE67">
        <v>0</v>
      </c>
      <c r="AF67" s="26"/>
      <c r="AG67">
        <f t="shared" si="2"/>
        <v>18.295079947199998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14.497506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0.16497805280000002</v>
      </c>
      <c r="AD68">
        <f t="shared" ref="AD68:AD98" si="4">SUM(B68:AB68,AI68:AR68)-AC68</f>
        <v>18.582527947200003</v>
      </c>
      <c r="AE68">
        <v>0</v>
      </c>
      <c r="AF68" s="26"/>
      <c r="AG68">
        <f t="shared" ref="AG68:AG98" si="5">SUM(AD68:AF68)</f>
        <v>18.582527947200003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14.497506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3.29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0.15653005280000001</v>
      </c>
      <c r="AD69">
        <f t="shared" si="4"/>
        <v>17.6309759472</v>
      </c>
      <c r="AE69">
        <v>0</v>
      </c>
      <c r="AF69" s="26"/>
      <c r="AG69">
        <f t="shared" si="5"/>
        <v>17.6309759472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14.497506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0.15397805280000001</v>
      </c>
      <c r="AD70">
        <f t="shared" si="4"/>
        <v>17.343527947200002</v>
      </c>
      <c r="AE70">
        <v>0</v>
      </c>
      <c r="AF70" s="26"/>
      <c r="AG70">
        <f t="shared" si="5"/>
        <v>17.343527947200002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14.497506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7.06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0.18970605280000002</v>
      </c>
      <c r="AD71">
        <f t="shared" si="4"/>
        <v>21.367799947200002</v>
      </c>
      <c r="AE71">
        <v>0</v>
      </c>
      <c r="AF71" s="26"/>
      <c r="AG71">
        <f t="shared" si="5"/>
        <v>21.367799947200002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14.497506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4.45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0.16673805280000001</v>
      </c>
      <c r="AD72">
        <f t="shared" si="4"/>
        <v>18.780767947200001</v>
      </c>
      <c r="AE72">
        <v>0</v>
      </c>
      <c r="AF72" s="26"/>
      <c r="AG72">
        <f t="shared" si="5"/>
        <v>18.780767947200001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14.497506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3.77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0.16075405280000002</v>
      </c>
      <c r="AD73">
        <f t="shared" si="4"/>
        <v>18.106751947199999</v>
      </c>
      <c r="AE73">
        <v>0</v>
      </c>
      <c r="AF73" s="26"/>
      <c r="AG73">
        <f t="shared" si="5"/>
        <v>18.106751947199999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14.497506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4.3499999999999996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0.16585805280000002</v>
      </c>
      <c r="AD74">
        <f t="shared" si="4"/>
        <v>18.681647947199998</v>
      </c>
      <c r="AE74">
        <v>0</v>
      </c>
      <c r="AF74" s="26"/>
      <c r="AG74">
        <f t="shared" si="5"/>
        <v>18.681647947199998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14.497506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6.57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0.18539405280000001</v>
      </c>
      <c r="AD75">
        <f t="shared" si="4"/>
        <v>20.882111947200002</v>
      </c>
      <c r="AE75">
        <v>0</v>
      </c>
      <c r="AF75" s="26"/>
      <c r="AG75">
        <f t="shared" si="5"/>
        <v>20.882111947200002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14.497506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0.15397805280000001</v>
      </c>
      <c r="AD76">
        <f t="shared" si="4"/>
        <v>17.343527947200002</v>
      </c>
      <c r="AE76">
        <v>0</v>
      </c>
      <c r="AF76" s="26"/>
      <c r="AG76">
        <f t="shared" si="5"/>
        <v>17.343527947200002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14.497506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5.61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0.17694605280000003</v>
      </c>
      <c r="AD77">
        <f t="shared" si="4"/>
        <v>19.930559947199999</v>
      </c>
      <c r="AE77">
        <v>0</v>
      </c>
      <c r="AF77" s="26"/>
      <c r="AG77">
        <f t="shared" si="5"/>
        <v>19.930559947199999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14.497506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4.3499999999999996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0.16585805280000002</v>
      </c>
      <c r="AD78">
        <f t="shared" si="4"/>
        <v>18.681647947199998</v>
      </c>
      <c r="AE78">
        <v>0</v>
      </c>
      <c r="AF78" s="26"/>
      <c r="AG78">
        <f t="shared" si="5"/>
        <v>18.681647947199998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12.35187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0.135096456</v>
      </c>
      <c r="AD79">
        <f t="shared" si="4"/>
        <v>15.216773544</v>
      </c>
      <c r="AE79">
        <v>0</v>
      </c>
      <c r="AF79" s="26"/>
      <c r="AG79">
        <f t="shared" si="5"/>
        <v>15.216773544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12.35187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6.28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0.163960456</v>
      </c>
      <c r="AD80">
        <f t="shared" si="4"/>
        <v>18.467909543999998</v>
      </c>
      <c r="AE80">
        <v>0</v>
      </c>
      <c r="AF80" s="26"/>
      <c r="AG80">
        <f t="shared" si="5"/>
        <v>18.467909543999998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12.35187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7.83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0.18956845600000002</v>
      </c>
      <c r="AD81">
        <f t="shared" si="4"/>
        <v>21.352301543999999</v>
      </c>
      <c r="AE81">
        <v>0</v>
      </c>
      <c r="AF81" s="26"/>
      <c r="AG81">
        <f t="shared" si="5"/>
        <v>21.352301543999999</v>
      </c>
      <c r="AI81" s="75">
        <f>PXIL!M81</f>
        <v>0</v>
      </c>
      <c r="AJ81" s="75">
        <f>PXIL!S81</f>
        <v>0</v>
      </c>
      <c r="AK81" s="75">
        <f>RTM_IEX!M81</f>
        <v>1.36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12.35187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7.25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0.18534445599999999</v>
      </c>
      <c r="AD82">
        <f t="shared" si="4"/>
        <v>20.876525544</v>
      </c>
      <c r="AE82">
        <v>0</v>
      </c>
      <c r="AF82" s="26"/>
      <c r="AG82">
        <f t="shared" si="5"/>
        <v>20.876525544</v>
      </c>
      <c r="AI82" s="75">
        <f>PXIL!M82</f>
        <v>0</v>
      </c>
      <c r="AJ82" s="75">
        <f>PXIL!S82</f>
        <v>0</v>
      </c>
      <c r="AK82" s="75">
        <f>RTM_IEX!M82</f>
        <v>1.46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12.35187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8.31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0.20056845600000003</v>
      </c>
      <c r="AD83">
        <f t="shared" si="4"/>
        <v>22.591301544</v>
      </c>
      <c r="AE83">
        <v>0</v>
      </c>
      <c r="AF83" s="26"/>
      <c r="AG83">
        <f t="shared" si="5"/>
        <v>22.591301544</v>
      </c>
      <c r="AI83" s="75">
        <f>PXIL!M83</f>
        <v>0</v>
      </c>
      <c r="AJ83" s="75">
        <f>PXIL!S83</f>
        <v>0</v>
      </c>
      <c r="AK83" s="75">
        <f>RTM_IEX!M83</f>
        <v>2.13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12.35187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0.18613645600000001</v>
      </c>
      <c r="AD84">
        <f t="shared" si="4"/>
        <v>20.965733543999999</v>
      </c>
      <c r="AE84">
        <v>0</v>
      </c>
      <c r="AF84" s="26"/>
      <c r="AG84">
        <f t="shared" si="5"/>
        <v>20.965733543999999</v>
      </c>
      <c r="AI84" s="75">
        <f>PXIL!M84</f>
        <v>0</v>
      </c>
      <c r="AJ84" s="75">
        <f>PXIL!S84</f>
        <v>0</v>
      </c>
      <c r="AK84" s="75">
        <f>RTM_IEX!M84</f>
        <v>2.13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12.35187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5.99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0.18015245600000002</v>
      </c>
      <c r="AD85">
        <f t="shared" si="4"/>
        <v>20.291717544000001</v>
      </c>
      <c r="AE85">
        <v>0</v>
      </c>
      <c r="AF85" s="26"/>
      <c r="AG85">
        <f t="shared" si="5"/>
        <v>20.291717544000001</v>
      </c>
      <c r="AI85" s="75">
        <f>PXIL!M85</f>
        <v>0</v>
      </c>
      <c r="AJ85" s="75">
        <f>PXIL!S85</f>
        <v>0</v>
      </c>
      <c r="AK85" s="75">
        <f>RTM_IEX!M85</f>
        <v>2.13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12.35187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0.188688456</v>
      </c>
      <c r="AD86">
        <f t="shared" si="4"/>
        <v>21.253181543999997</v>
      </c>
      <c r="AE86">
        <v>0</v>
      </c>
      <c r="AF86" s="26"/>
      <c r="AG86">
        <f t="shared" si="5"/>
        <v>21.253181543999997</v>
      </c>
      <c r="AI86" s="75">
        <f>PXIL!M86</f>
        <v>0</v>
      </c>
      <c r="AJ86" s="75">
        <f>PXIL!S86</f>
        <v>0</v>
      </c>
      <c r="AK86" s="75">
        <f>RTM_IEX!M86</f>
        <v>2.13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12.35187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5.32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0.174256456</v>
      </c>
      <c r="AD87">
        <f t="shared" si="4"/>
        <v>19.627613543999999</v>
      </c>
      <c r="AE87">
        <v>0</v>
      </c>
      <c r="AF87" s="26"/>
      <c r="AG87">
        <f t="shared" si="5"/>
        <v>19.627613543999999</v>
      </c>
      <c r="AI87" s="75">
        <f>PXIL!M87</f>
        <v>0</v>
      </c>
      <c r="AJ87" s="75">
        <f>PXIL!S87</f>
        <v>0</v>
      </c>
      <c r="AK87" s="75">
        <f>RTM_IEX!M87</f>
        <v>2.13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12.35187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5.99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0.18015245600000002</v>
      </c>
      <c r="AD88">
        <f t="shared" si="4"/>
        <v>20.291717544000001</v>
      </c>
      <c r="AE88">
        <v>0</v>
      </c>
      <c r="AF88" s="26"/>
      <c r="AG88">
        <f t="shared" si="5"/>
        <v>20.291717544000001</v>
      </c>
      <c r="AI88" s="75">
        <f>PXIL!M88</f>
        <v>0</v>
      </c>
      <c r="AJ88" s="75">
        <f>PXIL!S88</f>
        <v>0</v>
      </c>
      <c r="AK88" s="75">
        <f>RTM_IEX!M88</f>
        <v>2.13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12.35187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7.06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0.18956845600000002</v>
      </c>
      <c r="AD89">
        <f t="shared" si="4"/>
        <v>21.352301543999999</v>
      </c>
      <c r="AE89">
        <v>0</v>
      </c>
      <c r="AF89" s="26"/>
      <c r="AG89">
        <f t="shared" si="5"/>
        <v>21.352301543999999</v>
      </c>
      <c r="AI89" s="75">
        <f>PXIL!M89</f>
        <v>0</v>
      </c>
      <c r="AJ89" s="75">
        <f>PXIL!S89</f>
        <v>0</v>
      </c>
      <c r="AK89" s="75">
        <f>RTM_IEX!M89</f>
        <v>2.13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12.35187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5.99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0.17953645600000001</v>
      </c>
      <c r="AD90">
        <f t="shared" si="4"/>
        <v>20.222333543999998</v>
      </c>
      <c r="AE90">
        <v>0</v>
      </c>
      <c r="AF90" s="26"/>
      <c r="AG90">
        <f t="shared" si="5"/>
        <v>20.222333543999998</v>
      </c>
      <c r="AI90" s="75">
        <f>PXIL!M90</f>
        <v>0</v>
      </c>
      <c r="AJ90" s="75">
        <f>PXIL!S90</f>
        <v>0</v>
      </c>
      <c r="AK90" s="75">
        <f>RTM_IEX!M90</f>
        <v>2.06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12.35187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1.93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0.14442445600000001</v>
      </c>
      <c r="AD91">
        <f t="shared" si="4"/>
        <v>16.267445544000001</v>
      </c>
      <c r="AE91">
        <v>0</v>
      </c>
      <c r="AF91" s="26"/>
      <c r="AG91">
        <f t="shared" si="5"/>
        <v>16.267445544000001</v>
      </c>
      <c r="AI91" s="75">
        <f>PXIL!M91</f>
        <v>0</v>
      </c>
      <c r="AJ91" s="75">
        <f>PXIL!S91</f>
        <v>0</v>
      </c>
      <c r="AK91" s="75">
        <f>RTM_IEX!M91</f>
        <v>2.13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12.35187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4.0599999999999996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0.16316845600000002</v>
      </c>
      <c r="AD92">
        <f t="shared" si="4"/>
        <v>18.378701543999998</v>
      </c>
      <c r="AE92">
        <v>0</v>
      </c>
      <c r="AF92" s="26"/>
      <c r="AG92">
        <f t="shared" si="5"/>
        <v>18.378701543999998</v>
      </c>
      <c r="AI92" s="75">
        <f>PXIL!M92</f>
        <v>0</v>
      </c>
      <c r="AJ92" s="75">
        <f>PXIL!S92</f>
        <v>0</v>
      </c>
      <c r="AK92" s="75">
        <f>RTM_IEX!M92</f>
        <v>2.13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12.35187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4.16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0.16404845600000004</v>
      </c>
      <c r="AD93">
        <f t="shared" si="4"/>
        <v>18.477821544000001</v>
      </c>
      <c r="AE93">
        <v>0</v>
      </c>
      <c r="AF93" s="26"/>
      <c r="AG93">
        <f t="shared" si="5"/>
        <v>18.477821544000001</v>
      </c>
      <c r="AI93" s="75">
        <f>PXIL!M93</f>
        <v>0</v>
      </c>
      <c r="AJ93" s="75">
        <f>PXIL!S93</f>
        <v>0</v>
      </c>
      <c r="AK93" s="75">
        <f>RTM_IEX!M93</f>
        <v>2.13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12.35187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3.96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0.16140845599999998</v>
      </c>
      <c r="AD94">
        <f t="shared" si="4"/>
        <v>18.180461544</v>
      </c>
      <c r="AE94">
        <v>0</v>
      </c>
      <c r="AF94" s="26"/>
      <c r="AG94">
        <f t="shared" si="5"/>
        <v>18.180461544</v>
      </c>
      <c r="AI94" s="75">
        <f>PXIL!M94</f>
        <v>0</v>
      </c>
      <c r="AJ94" s="75">
        <f>PXIL!S94</f>
        <v>0</v>
      </c>
      <c r="AK94" s="75">
        <f>RTM_IEX!M94</f>
        <v>2.0299999999999998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12.35187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4.3499999999999996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0.16572045600000002</v>
      </c>
      <c r="AD95">
        <f t="shared" si="4"/>
        <v>18.666149544</v>
      </c>
      <c r="AE95">
        <v>0</v>
      </c>
      <c r="AF95" s="26"/>
      <c r="AG95">
        <f t="shared" si="5"/>
        <v>18.666149544</v>
      </c>
      <c r="AI95" s="75">
        <f>PXIL!M95</f>
        <v>0</v>
      </c>
      <c r="AJ95" s="75">
        <f>PXIL!S95</f>
        <v>0</v>
      </c>
      <c r="AK95" s="75">
        <f>RTM_IEX!M95</f>
        <v>2.13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12.35187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1.06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0.13676845600000001</v>
      </c>
      <c r="AD96">
        <f t="shared" si="4"/>
        <v>15.405101543999999</v>
      </c>
      <c r="AE96">
        <v>0</v>
      </c>
      <c r="AF96" s="26"/>
      <c r="AG96">
        <f t="shared" si="5"/>
        <v>15.405101543999999</v>
      </c>
      <c r="AI96" s="75">
        <f>PXIL!M96</f>
        <v>0</v>
      </c>
      <c r="AJ96" s="75">
        <f>PXIL!S96</f>
        <v>0</v>
      </c>
      <c r="AK96" s="75">
        <f>RTM_IEX!M96</f>
        <v>2.13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12.35187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1.45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0.13773645600000001</v>
      </c>
      <c r="AD97">
        <f t="shared" si="4"/>
        <v>15.514133543999998</v>
      </c>
      <c r="AE97">
        <v>0</v>
      </c>
      <c r="AF97" s="26"/>
      <c r="AG97">
        <f t="shared" si="5"/>
        <v>15.514133543999998</v>
      </c>
      <c r="AI97" s="75">
        <f>PXIL!M97</f>
        <v>0</v>
      </c>
      <c r="AJ97" s="75">
        <f>PXIL!S97</f>
        <v>0</v>
      </c>
      <c r="AK97" s="75">
        <f>RTM_IEX!M97</f>
        <v>1.85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12.35187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1.45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0.138176456</v>
      </c>
      <c r="AD98">
        <f t="shared" si="4"/>
        <v>15.563693543999999</v>
      </c>
      <c r="AE98">
        <v>0</v>
      </c>
      <c r="AF98" s="26"/>
      <c r="AG98">
        <f t="shared" si="5"/>
        <v>15.563693543999999</v>
      </c>
      <c r="AI98" s="75">
        <f>PXIL!M98</f>
        <v>0</v>
      </c>
      <c r="AJ98" s="75">
        <f>PXIL!S98</f>
        <v>0</v>
      </c>
      <c r="AK98" s="75">
        <f>RTM_IEX!M98</f>
        <v>1.9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0.31507761600000017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7.8247499999999984E-2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3.6839230207999997E-3</v>
      </c>
      <c r="AD99">
        <f t="shared" si="6"/>
        <v>0.41494369297920014</v>
      </c>
      <c r="AE99">
        <f t="shared" ref="AE99:AR99" si="8">SUM(AE3:AE98)/4000</f>
        <v>0</v>
      </c>
      <c r="AG99">
        <f t="shared" si="8"/>
        <v>0.41494369297920014</v>
      </c>
      <c r="AI99">
        <f t="shared" si="8"/>
        <v>0</v>
      </c>
      <c r="AJ99">
        <f t="shared" si="8"/>
        <v>0</v>
      </c>
      <c r="AK99">
        <f t="shared" si="8"/>
        <v>1.8172500000000005E-2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7.1300000000000009E-3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45052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150</v>
      </c>
      <c r="C3" s="16">
        <f>'[1]06'!C5</f>
        <v>0</v>
      </c>
      <c r="D3" s="16">
        <f>'[1]06'!D5</f>
        <v>170</v>
      </c>
      <c r="E3" s="16">
        <f>'[1]06'!E5</f>
        <v>0</v>
      </c>
      <c r="F3" s="15">
        <f>SUM(B3:E3)</f>
        <v>320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150</v>
      </c>
      <c r="C4" s="16">
        <f>'[1]06'!C6</f>
        <v>0</v>
      </c>
      <c r="D4" s="16">
        <f>'[1]06'!D6</f>
        <v>170</v>
      </c>
      <c r="E4" s="16">
        <f>'[1]06'!E6</f>
        <v>0</v>
      </c>
      <c r="F4" s="15">
        <f>SUM(B4:E4)</f>
        <v>320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150</v>
      </c>
      <c r="C5" s="16">
        <f>'[1]06'!C7</f>
        <v>0</v>
      </c>
      <c r="D5" s="16">
        <f>'[1]06'!D7</f>
        <v>170</v>
      </c>
      <c r="E5" s="16">
        <f>'[1]06'!E7</f>
        <v>0</v>
      </c>
      <c r="F5" s="15">
        <f t="shared" ref="F5:F68" si="6">SUM(B5:E5)</f>
        <v>320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'[1]06'!B8</f>
        <v>150</v>
      </c>
      <c r="C6" s="16">
        <f>'[1]06'!C8</f>
        <v>0</v>
      </c>
      <c r="D6" s="16">
        <f>'[1]06'!D8</f>
        <v>170</v>
      </c>
      <c r="E6" s="16">
        <f>'[1]06'!E8</f>
        <v>0</v>
      </c>
      <c r="F6" s="15">
        <f t="shared" si="6"/>
        <v>320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150</v>
      </c>
      <c r="C7" s="16">
        <f>'[1]06'!C9</f>
        <v>0</v>
      </c>
      <c r="D7" s="16">
        <f>'[1]06'!D9</f>
        <v>170</v>
      </c>
      <c r="E7" s="16">
        <f>'[1]06'!E9</f>
        <v>0</v>
      </c>
      <c r="F7" s="15">
        <f t="shared" si="6"/>
        <v>320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150</v>
      </c>
      <c r="C8" s="16">
        <f>'[1]06'!C10</f>
        <v>0</v>
      </c>
      <c r="D8" s="16">
        <f>'[1]06'!D10</f>
        <v>170</v>
      </c>
      <c r="E8" s="16">
        <f>'[1]06'!E10</f>
        <v>0</v>
      </c>
      <c r="F8" s="15">
        <f t="shared" si="6"/>
        <v>320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150</v>
      </c>
      <c r="C9" s="16">
        <f>'[1]06'!C11</f>
        <v>0</v>
      </c>
      <c r="D9" s="16">
        <f>'[1]06'!D11</f>
        <v>170</v>
      </c>
      <c r="E9" s="16">
        <f>'[1]06'!E11</f>
        <v>0</v>
      </c>
      <c r="F9" s="15">
        <f t="shared" si="6"/>
        <v>320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150</v>
      </c>
      <c r="C10" s="16">
        <f>'[1]06'!C12</f>
        <v>0</v>
      </c>
      <c r="D10" s="16">
        <f>'[1]06'!D12</f>
        <v>170</v>
      </c>
      <c r="E10" s="16">
        <f>'[1]06'!E12</f>
        <v>0</v>
      </c>
      <c r="F10" s="15">
        <f t="shared" si="6"/>
        <v>320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150</v>
      </c>
      <c r="C11" s="16">
        <f>'[1]06'!C13</f>
        <v>0</v>
      </c>
      <c r="D11" s="16">
        <f>'[1]06'!D13</f>
        <v>170</v>
      </c>
      <c r="E11" s="16">
        <f>'[1]06'!E13</f>
        <v>0</v>
      </c>
      <c r="F11" s="15">
        <f t="shared" si="6"/>
        <v>320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150</v>
      </c>
      <c r="C12" s="16">
        <f>'[1]06'!C14</f>
        <v>0</v>
      </c>
      <c r="D12" s="16">
        <f>'[1]06'!D14</f>
        <v>170</v>
      </c>
      <c r="E12" s="16">
        <f>'[1]06'!E14</f>
        <v>0</v>
      </c>
      <c r="F12" s="15">
        <f t="shared" si="6"/>
        <v>320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150</v>
      </c>
      <c r="C13" s="16">
        <f>'[1]06'!C15</f>
        <v>0</v>
      </c>
      <c r="D13" s="16">
        <f>'[1]06'!D15</f>
        <v>170</v>
      </c>
      <c r="E13" s="16">
        <f>'[1]06'!E15</f>
        <v>0</v>
      </c>
      <c r="F13" s="15">
        <f t="shared" si="6"/>
        <v>320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150</v>
      </c>
      <c r="C14" s="16">
        <f>'[1]06'!C16</f>
        <v>0</v>
      </c>
      <c r="D14" s="16">
        <f>'[1]06'!D16</f>
        <v>170</v>
      </c>
      <c r="E14" s="16">
        <f>'[1]06'!E16</f>
        <v>0</v>
      </c>
      <c r="F14" s="15">
        <f t="shared" si="6"/>
        <v>320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150</v>
      </c>
      <c r="C15" s="16">
        <f>'[1]06'!C17</f>
        <v>0</v>
      </c>
      <c r="D15" s="16">
        <f>'[1]06'!D17</f>
        <v>170</v>
      </c>
      <c r="E15" s="16">
        <f>'[1]06'!E17</f>
        <v>0</v>
      </c>
      <c r="F15" s="15">
        <f t="shared" si="6"/>
        <v>320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150</v>
      </c>
      <c r="C16" s="16">
        <f>'[1]06'!C18</f>
        <v>0</v>
      </c>
      <c r="D16" s="16">
        <f>'[1]06'!D18</f>
        <v>170</v>
      </c>
      <c r="E16" s="16">
        <f>'[1]06'!E18</f>
        <v>0</v>
      </c>
      <c r="F16" s="15">
        <f t="shared" si="6"/>
        <v>320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150</v>
      </c>
      <c r="C17" s="16">
        <f>'[1]06'!C19</f>
        <v>0</v>
      </c>
      <c r="D17" s="16">
        <f>'[1]06'!D19</f>
        <v>170</v>
      </c>
      <c r="E17" s="16">
        <f>'[1]06'!E19</f>
        <v>0</v>
      </c>
      <c r="F17" s="15">
        <f t="shared" si="6"/>
        <v>320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150</v>
      </c>
      <c r="C18" s="16">
        <f>'[1]06'!C20</f>
        <v>0</v>
      </c>
      <c r="D18" s="16">
        <f>'[1]06'!D20</f>
        <v>170</v>
      </c>
      <c r="E18" s="16">
        <f>'[1]06'!E20</f>
        <v>0</v>
      </c>
      <c r="F18" s="15">
        <f t="shared" si="6"/>
        <v>320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150</v>
      </c>
      <c r="C19" s="16">
        <f>'[1]06'!C21</f>
        <v>0</v>
      </c>
      <c r="D19" s="16">
        <f>'[1]06'!D21</f>
        <v>170</v>
      </c>
      <c r="E19" s="16">
        <f>'[1]06'!E21</f>
        <v>0</v>
      </c>
      <c r="F19" s="15">
        <f t="shared" si="6"/>
        <v>320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150</v>
      </c>
      <c r="C20" s="16">
        <f>'[1]06'!C22</f>
        <v>0</v>
      </c>
      <c r="D20" s="16">
        <f>'[1]06'!D22</f>
        <v>170</v>
      </c>
      <c r="E20" s="16">
        <f>'[1]06'!E22</f>
        <v>0</v>
      </c>
      <c r="F20" s="15">
        <f t="shared" si="6"/>
        <v>320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150</v>
      </c>
      <c r="C21" s="16">
        <f>'[1]06'!C23</f>
        <v>0</v>
      </c>
      <c r="D21" s="16">
        <f>'[1]06'!D23</f>
        <v>170</v>
      </c>
      <c r="E21" s="16">
        <f>'[1]06'!E23</f>
        <v>0</v>
      </c>
      <c r="F21" s="15">
        <f t="shared" si="6"/>
        <v>320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150</v>
      </c>
      <c r="C22" s="16">
        <f>'[1]06'!C24</f>
        <v>0</v>
      </c>
      <c r="D22" s="16">
        <f>'[1]06'!D24</f>
        <v>170</v>
      </c>
      <c r="E22" s="16">
        <f>'[1]06'!E24</f>
        <v>0</v>
      </c>
      <c r="F22" s="15">
        <f t="shared" si="6"/>
        <v>320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150</v>
      </c>
      <c r="C23" s="16">
        <f>'[1]06'!C25</f>
        <v>0</v>
      </c>
      <c r="D23" s="16">
        <f>'[1]06'!D25</f>
        <v>170</v>
      </c>
      <c r="E23" s="16">
        <f>'[1]06'!E25</f>
        <v>0</v>
      </c>
      <c r="F23" s="15">
        <f t="shared" si="6"/>
        <v>320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150</v>
      </c>
      <c r="C24" s="16">
        <f>'[1]06'!C26</f>
        <v>0</v>
      </c>
      <c r="D24" s="16">
        <f>'[1]06'!D26</f>
        <v>170</v>
      </c>
      <c r="E24" s="16">
        <f>'[1]06'!E26</f>
        <v>0</v>
      </c>
      <c r="F24" s="15">
        <f t="shared" si="6"/>
        <v>320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150</v>
      </c>
      <c r="C25" s="16">
        <f>'[1]06'!C27</f>
        <v>0</v>
      </c>
      <c r="D25" s="16">
        <f>'[1]06'!D27</f>
        <v>170</v>
      </c>
      <c r="E25" s="16">
        <f>'[1]06'!E27</f>
        <v>0</v>
      </c>
      <c r="F25" s="15">
        <f t="shared" si="6"/>
        <v>320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150</v>
      </c>
      <c r="C26" s="16">
        <f>'[1]06'!C28</f>
        <v>0</v>
      </c>
      <c r="D26" s="16">
        <f>'[1]06'!D28</f>
        <v>170</v>
      </c>
      <c r="E26" s="16">
        <f>'[1]06'!E28</f>
        <v>0</v>
      </c>
      <c r="F26" s="15">
        <f t="shared" si="6"/>
        <v>320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150</v>
      </c>
      <c r="C27" s="16">
        <f>'[1]06'!C29</f>
        <v>0</v>
      </c>
      <c r="D27" s="16">
        <f>'[1]06'!D29</f>
        <v>170</v>
      </c>
      <c r="E27" s="16">
        <f>'[1]06'!E29</f>
        <v>0</v>
      </c>
      <c r="F27" s="15">
        <f t="shared" si="6"/>
        <v>320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150</v>
      </c>
      <c r="C28" s="16">
        <f>'[1]06'!C30</f>
        <v>0</v>
      </c>
      <c r="D28" s="16">
        <f>'[1]06'!D30</f>
        <v>170</v>
      </c>
      <c r="E28" s="16">
        <f>'[1]06'!E30</f>
        <v>0</v>
      </c>
      <c r="F28" s="15">
        <f t="shared" si="6"/>
        <v>320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150</v>
      </c>
      <c r="C29" s="16">
        <f>'[1]06'!C31</f>
        <v>0</v>
      </c>
      <c r="D29" s="16">
        <f>'[1]06'!D31</f>
        <v>170</v>
      </c>
      <c r="E29" s="16">
        <f>'[1]06'!E31</f>
        <v>0</v>
      </c>
      <c r="F29" s="15">
        <f t="shared" si="6"/>
        <v>320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150</v>
      </c>
      <c r="C30" s="16">
        <f>'[1]06'!C32</f>
        <v>0</v>
      </c>
      <c r="D30" s="16">
        <f>'[1]06'!D32</f>
        <v>170</v>
      </c>
      <c r="E30" s="16">
        <f>'[1]06'!E32</f>
        <v>0</v>
      </c>
      <c r="F30" s="15">
        <f t="shared" si="6"/>
        <v>320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150</v>
      </c>
      <c r="C31" s="16">
        <f>'[1]06'!C33</f>
        <v>0</v>
      </c>
      <c r="D31" s="16">
        <f>'[1]06'!D33</f>
        <v>170</v>
      </c>
      <c r="E31" s="16">
        <f>'[1]06'!E33</f>
        <v>0</v>
      </c>
      <c r="F31" s="15">
        <f t="shared" si="6"/>
        <v>320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150</v>
      </c>
      <c r="C32" s="16">
        <f>'[1]06'!C34</f>
        <v>0</v>
      </c>
      <c r="D32" s="16">
        <f>'[1]06'!D34</f>
        <v>170</v>
      </c>
      <c r="E32" s="16">
        <f>'[1]06'!E34</f>
        <v>0</v>
      </c>
      <c r="F32" s="15">
        <f t="shared" si="6"/>
        <v>320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150</v>
      </c>
      <c r="C33" s="16">
        <f>'[1]06'!C35</f>
        <v>0</v>
      </c>
      <c r="D33" s="16">
        <f>'[1]06'!D35</f>
        <v>170</v>
      </c>
      <c r="E33" s="16">
        <f>'[1]06'!E35</f>
        <v>0</v>
      </c>
      <c r="F33" s="15">
        <f t="shared" si="6"/>
        <v>320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150</v>
      </c>
      <c r="C34" s="16">
        <f>'[1]06'!C36</f>
        <v>0</v>
      </c>
      <c r="D34" s="16">
        <f>'[1]06'!D36</f>
        <v>170</v>
      </c>
      <c r="E34" s="16">
        <f>'[1]06'!E36</f>
        <v>0</v>
      </c>
      <c r="F34" s="15">
        <f t="shared" si="6"/>
        <v>320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150</v>
      </c>
      <c r="C35" s="16">
        <f>'[1]06'!C37</f>
        <v>0</v>
      </c>
      <c r="D35" s="16">
        <f>'[1]06'!D37</f>
        <v>170</v>
      </c>
      <c r="E35" s="16">
        <f>'[1]06'!E37</f>
        <v>0</v>
      </c>
      <c r="F35" s="15">
        <f t="shared" si="6"/>
        <v>320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150</v>
      </c>
      <c r="C36" s="16">
        <f>'[1]06'!C38</f>
        <v>0</v>
      </c>
      <c r="D36" s="16">
        <f>'[1]06'!D38</f>
        <v>170</v>
      </c>
      <c r="E36" s="16">
        <f>'[1]06'!E38</f>
        <v>0</v>
      </c>
      <c r="F36" s="15">
        <f t="shared" si="6"/>
        <v>320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150</v>
      </c>
      <c r="C37" s="16">
        <f>'[1]06'!C39</f>
        <v>0</v>
      </c>
      <c r="D37" s="16">
        <f>'[1]06'!D39</f>
        <v>170</v>
      </c>
      <c r="E37" s="16">
        <f>'[1]06'!E39</f>
        <v>0</v>
      </c>
      <c r="F37" s="15">
        <f t="shared" si="6"/>
        <v>320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150</v>
      </c>
      <c r="C38" s="16">
        <f>'[1]06'!C40</f>
        <v>0</v>
      </c>
      <c r="D38" s="16">
        <f>'[1]06'!D40</f>
        <v>170</v>
      </c>
      <c r="E38" s="16">
        <f>'[1]06'!E40</f>
        <v>0</v>
      </c>
      <c r="F38" s="15">
        <f t="shared" si="6"/>
        <v>320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150</v>
      </c>
      <c r="C39" s="16">
        <f>'[1]06'!C41</f>
        <v>0</v>
      </c>
      <c r="D39" s="16">
        <f>'[1]06'!D41</f>
        <v>170</v>
      </c>
      <c r="E39" s="16">
        <f>'[1]06'!E41</f>
        <v>0</v>
      </c>
      <c r="F39" s="15">
        <f t="shared" si="6"/>
        <v>320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150</v>
      </c>
      <c r="C40" s="16">
        <f>'[1]06'!C42</f>
        <v>0</v>
      </c>
      <c r="D40" s="16">
        <f>'[1]06'!D42</f>
        <v>170</v>
      </c>
      <c r="E40" s="16">
        <f>'[1]06'!E42</f>
        <v>0</v>
      </c>
      <c r="F40" s="15">
        <f t="shared" si="6"/>
        <v>320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150</v>
      </c>
      <c r="C41" s="16">
        <f>'[1]06'!C43</f>
        <v>0</v>
      </c>
      <c r="D41" s="16">
        <f>'[1]06'!D43</f>
        <v>170</v>
      </c>
      <c r="E41" s="16">
        <f>'[1]06'!E43</f>
        <v>0</v>
      </c>
      <c r="F41" s="15">
        <f t="shared" si="6"/>
        <v>320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150</v>
      </c>
      <c r="C42" s="16">
        <f>'[1]06'!C44</f>
        <v>0</v>
      </c>
      <c r="D42" s="16">
        <f>'[1]06'!D44</f>
        <v>170</v>
      </c>
      <c r="E42" s="16">
        <f>'[1]06'!E44</f>
        <v>0</v>
      </c>
      <c r="F42" s="15">
        <f t="shared" si="6"/>
        <v>320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150</v>
      </c>
      <c r="C43" s="16">
        <f>'[1]06'!C45</f>
        <v>0</v>
      </c>
      <c r="D43" s="16">
        <f>'[1]06'!D45</f>
        <v>170</v>
      </c>
      <c r="E43" s="16">
        <f>'[1]06'!E45</f>
        <v>0</v>
      </c>
      <c r="F43" s="15">
        <f t="shared" si="6"/>
        <v>320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150</v>
      </c>
      <c r="C44" s="16">
        <f>'[1]06'!C46</f>
        <v>0</v>
      </c>
      <c r="D44" s="16">
        <f>'[1]06'!D46</f>
        <v>170</v>
      </c>
      <c r="E44" s="16">
        <f>'[1]06'!E46</f>
        <v>0</v>
      </c>
      <c r="F44" s="15">
        <f t="shared" si="6"/>
        <v>320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150</v>
      </c>
      <c r="C45" s="16">
        <f>'[1]06'!C47</f>
        <v>0</v>
      </c>
      <c r="D45" s="16">
        <f>'[1]06'!D47</f>
        <v>170</v>
      </c>
      <c r="E45" s="16">
        <f>'[1]06'!E47</f>
        <v>0</v>
      </c>
      <c r="F45" s="15">
        <f t="shared" si="6"/>
        <v>320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150</v>
      </c>
      <c r="C46" s="16">
        <f>'[1]06'!C48</f>
        <v>0</v>
      </c>
      <c r="D46" s="16">
        <f>'[1]06'!D48</f>
        <v>170</v>
      </c>
      <c r="E46" s="16">
        <f>'[1]06'!E48</f>
        <v>0</v>
      </c>
      <c r="F46" s="15">
        <f t="shared" si="6"/>
        <v>320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150</v>
      </c>
      <c r="C47" s="16">
        <f>'[1]06'!C49</f>
        <v>0</v>
      </c>
      <c r="D47" s="16">
        <f>'[1]06'!D49</f>
        <v>170</v>
      </c>
      <c r="E47" s="16">
        <f>'[1]06'!E49</f>
        <v>0</v>
      </c>
      <c r="F47" s="15">
        <f t="shared" si="6"/>
        <v>320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150</v>
      </c>
      <c r="C48" s="16">
        <f>'[1]06'!C50</f>
        <v>0</v>
      </c>
      <c r="D48" s="16">
        <f>'[1]06'!D50</f>
        <v>170</v>
      </c>
      <c r="E48" s="16">
        <f>'[1]06'!E50</f>
        <v>0</v>
      </c>
      <c r="F48" s="15">
        <f t="shared" si="6"/>
        <v>320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150</v>
      </c>
      <c r="C49" s="16">
        <f>'[1]06'!C51</f>
        <v>0</v>
      </c>
      <c r="D49" s="16">
        <f>'[1]06'!D51</f>
        <v>170</v>
      </c>
      <c r="E49" s="16">
        <f>'[1]06'!E51</f>
        <v>0</v>
      </c>
      <c r="F49" s="15">
        <f t="shared" si="6"/>
        <v>320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150</v>
      </c>
      <c r="C50" s="16">
        <f>'[1]06'!C52</f>
        <v>0</v>
      </c>
      <c r="D50" s="16">
        <f>'[1]06'!D52</f>
        <v>170</v>
      </c>
      <c r="E50" s="16">
        <f>'[1]06'!E52</f>
        <v>0</v>
      </c>
      <c r="F50" s="15">
        <f t="shared" si="6"/>
        <v>320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150</v>
      </c>
      <c r="C51" s="16">
        <f>'[1]06'!C53</f>
        <v>0</v>
      </c>
      <c r="D51" s="16">
        <f>'[1]06'!D53</f>
        <v>170</v>
      </c>
      <c r="E51" s="16">
        <f>'[1]06'!E53</f>
        <v>0</v>
      </c>
      <c r="F51" s="15">
        <f t="shared" si="6"/>
        <v>320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150</v>
      </c>
      <c r="C52" s="16">
        <f>'[1]06'!C54</f>
        <v>0</v>
      </c>
      <c r="D52" s="16">
        <f>'[1]06'!D54</f>
        <v>170</v>
      </c>
      <c r="E52" s="16">
        <f>'[1]06'!E54</f>
        <v>0</v>
      </c>
      <c r="F52" s="15">
        <f t="shared" si="6"/>
        <v>320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150</v>
      </c>
      <c r="C53" s="16">
        <f>'[1]06'!C55</f>
        <v>0</v>
      </c>
      <c r="D53" s="16">
        <f>'[1]06'!D55</f>
        <v>170</v>
      </c>
      <c r="E53" s="16">
        <f>'[1]06'!E55</f>
        <v>0</v>
      </c>
      <c r="F53" s="15">
        <f t="shared" si="6"/>
        <v>320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150</v>
      </c>
      <c r="C54" s="16">
        <f>'[1]06'!C56</f>
        <v>0</v>
      </c>
      <c r="D54" s="16">
        <f>'[1]06'!D56</f>
        <v>170</v>
      </c>
      <c r="E54" s="16">
        <f>'[1]06'!E56</f>
        <v>0</v>
      </c>
      <c r="F54" s="15">
        <f t="shared" si="6"/>
        <v>320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150</v>
      </c>
      <c r="C55" s="16">
        <f>'[1]06'!C57</f>
        <v>0</v>
      </c>
      <c r="D55" s="16">
        <f>'[1]06'!D57</f>
        <v>170</v>
      </c>
      <c r="E55" s="16">
        <f>'[1]06'!E57</f>
        <v>0</v>
      </c>
      <c r="F55" s="15">
        <f t="shared" si="6"/>
        <v>320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150</v>
      </c>
      <c r="C56" s="16">
        <f>'[1]06'!C58</f>
        <v>0</v>
      </c>
      <c r="D56" s="16">
        <f>'[1]06'!D58</f>
        <v>170</v>
      </c>
      <c r="E56" s="16">
        <f>'[1]06'!E58</f>
        <v>0</v>
      </c>
      <c r="F56" s="15">
        <f t="shared" si="6"/>
        <v>320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150</v>
      </c>
      <c r="C57" s="16">
        <f>'[1]06'!C59</f>
        <v>0</v>
      </c>
      <c r="D57" s="16">
        <f>'[1]06'!D59</f>
        <v>170</v>
      </c>
      <c r="E57" s="16">
        <f>'[1]06'!E59</f>
        <v>0</v>
      </c>
      <c r="F57" s="15">
        <f t="shared" si="6"/>
        <v>320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150</v>
      </c>
      <c r="C58" s="16">
        <f>'[1]06'!C60</f>
        <v>0</v>
      </c>
      <c r="D58" s="16">
        <f>'[1]06'!D60</f>
        <v>170</v>
      </c>
      <c r="E58" s="16">
        <f>'[1]06'!E60</f>
        <v>0</v>
      </c>
      <c r="F58" s="15">
        <f t="shared" si="6"/>
        <v>320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150</v>
      </c>
      <c r="C59" s="16">
        <f>'[1]06'!C61</f>
        <v>0</v>
      </c>
      <c r="D59" s="16">
        <f>'[1]06'!D61</f>
        <v>170</v>
      </c>
      <c r="E59" s="16">
        <f>'[1]06'!E61</f>
        <v>0</v>
      </c>
      <c r="F59" s="15">
        <f t="shared" si="6"/>
        <v>320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150</v>
      </c>
      <c r="C60" s="16">
        <f>'[1]06'!C62</f>
        <v>0</v>
      </c>
      <c r="D60" s="16">
        <f>'[1]06'!D62</f>
        <v>170</v>
      </c>
      <c r="E60" s="16">
        <f>'[1]06'!E62</f>
        <v>0</v>
      </c>
      <c r="F60" s="15">
        <f t="shared" si="6"/>
        <v>320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150</v>
      </c>
      <c r="C61" s="16">
        <f>'[1]06'!C63</f>
        <v>0</v>
      </c>
      <c r="D61" s="16">
        <f>'[1]06'!D63</f>
        <v>170</v>
      </c>
      <c r="E61" s="16">
        <f>'[1]06'!E63</f>
        <v>0</v>
      </c>
      <c r="F61" s="15">
        <f t="shared" si="6"/>
        <v>320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150</v>
      </c>
      <c r="C62" s="16">
        <f>'[1]06'!C64</f>
        <v>0</v>
      </c>
      <c r="D62" s="16">
        <f>'[1]06'!D64</f>
        <v>170</v>
      </c>
      <c r="E62" s="16">
        <f>'[1]06'!E64</f>
        <v>0</v>
      </c>
      <c r="F62" s="15">
        <f t="shared" si="6"/>
        <v>320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150</v>
      </c>
      <c r="C63" s="16">
        <f>'[1]06'!C65</f>
        <v>0</v>
      </c>
      <c r="D63" s="16">
        <f>'[1]06'!D65</f>
        <v>170</v>
      </c>
      <c r="E63" s="16">
        <f>'[1]06'!E65</f>
        <v>0</v>
      </c>
      <c r="F63" s="15">
        <f t="shared" si="6"/>
        <v>320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150</v>
      </c>
      <c r="C64" s="16">
        <f>'[1]06'!C66</f>
        <v>0</v>
      </c>
      <c r="D64" s="16">
        <f>'[1]06'!D66</f>
        <v>170</v>
      </c>
      <c r="E64" s="16">
        <f>'[1]06'!E66</f>
        <v>0</v>
      </c>
      <c r="F64" s="15">
        <f t="shared" si="6"/>
        <v>320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150</v>
      </c>
      <c r="C65" s="16">
        <f>'[1]06'!C67</f>
        <v>0</v>
      </c>
      <c r="D65" s="16">
        <f>'[1]06'!D67</f>
        <v>170</v>
      </c>
      <c r="E65" s="16">
        <f>'[1]06'!E67</f>
        <v>0</v>
      </c>
      <c r="F65" s="15">
        <f t="shared" si="6"/>
        <v>320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150</v>
      </c>
      <c r="C66" s="16">
        <f>'[1]06'!C68</f>
        <v>0</v>
      </c>
      <c r="D66" s="16">
        <f>'[1]06'!D68</f>
        <v>170</v>
      </c>
      <c r="E66" s="16">
        <f>'[1]06'!E68</f>
        <v>0</v>
      </c>
      <c r="F66" s="15">
        <f t="shared" si="6"/>
        <v>320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150</v>
      </c>
      <c r="C67" s="16">
        <f>'[1]06'!C69</f>
        <v>0</v>
      </c>
      <c r="D67" s="16">
        <f>'[1]06'!D69</f>
        <v>170</v>
      </c>
      <c r="E67" s="16">
        <f>'[1]06'!E69</f>
        <v>0</v>
      </c>
      <c r="F67" s="15">
        <f t="shared" si="6"/>
        <v>320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150</v>
      </c>
      <c r="C68" s="16">
        <f>'[1]06'!C70</f>
        <v>0</v>
      </c>
      <c r="D68" s="16">
        <f>'[1]06'!D70</f>
        <v>170</v>
      </c>
      <c r="E68" s="16">
        <f>'[1]06'!E70</f>
        <v>0</v>
      </c>
      <c r="F68" s="15">
        <f t="shared" si="6"/>
        <v>320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150</v>
      </c>
      <c r="C69" s="16">
        <f>'[1]06'!C71</f>
        <v>0</v>
      </c>
      <c r="D69" s="16">
        <f>'[1]06'!D71</f>
        <v>170</v>
      </c>
      <c r="E69" s="16">
        <f>'[1]06'!E71</f>
        <v>0</v>
      </c>
      <c r="F69" s="15">
        <f t="shared" ref="F69:F98" si="17">SUM(B69:E69)</f>
        <v>320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150</v>
      </c>
      <c r="C70" s="16">
        <f>'[1]06'!C72</f>
        <v>0</v>
      </c>
      <c r="D70" s="16">
        <f>'[1]06'!D72</f>
        <v>170</v>
      </c>
      <c r="E70" s="16">
        <f>'[1]06'!E72</f>
        <v>0</v>
      </c>
      <c r="F70" s="15">
        <f t="shared" si="17"/>
        <v>320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150</v>
      </c>
      <c r="C71" s="16">
        <f>'[1]06'!C73</f>
        <v>0</v>
      </c>
      <c r="D71" s="16">
        <f>'[1]06'!D73</f>
        <v>170</v>
      </c>
      <c r="E71" s="16">
        <f>'[1]06'!E73</f>
        <v>0</v>
      </c>
      <c r="F71" s="15">
        <f t="shared" si="17"/>
        <v>320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150</v>
      </c>
      <c r="C72" s="16">
        <f>'[1]06'!C74</f>
        <v>0</v>
      </c>
      <c r="D72" s="16">
        <f>'[1]06'!D74</f>
        <v>170</v>
      </c>
      <c r="E72" s="16">
        <f>'[1]06'!E74</f>
        <v>0</v>
      </c>
      <c r="F72" s="15">
        <f t="shared" si="17"/>
        <v>320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150</v>
      </c>
      <c r="C73" s="16">
        <f>'[1]06'!C75</f>
        <v>0</v>
      </c>
      <c r="D73" s="16">
        <f>'[1]06'!D75</f>
        <v>170</v>
      </c>
      <c r="E73" s="16">
        <f>'[1]06'!E75</f>
        <v>0</v>
      </c>
      <c r="F73" s="15">
        <f t="shared" si="17"/>
        <v>320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150</v>
      </c>
      <c r="C74" s="16">
        <f>'[1]06'!C76</f>
        <v>0</v>
      </c>
      <c r="D74" s="16">
        <f>'[1]06'!D76</f>
        <v>170</v>
      </c>
      <c r="E74" s="16">
        <f>'[1]06'!E76</f>
        <v>0</v>
      </c>
      <c r="F74" s="15">
        <f t="shared" si="17"/>
        <v>320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150</v>
      </c>
      <c r="C75" s="16">
        <f>'[1]06'!C77</f>
        <v>0</v>
      </c>
      <c r="D75" s="16">
        <f>'[1]06'!D77</f>
        <v>170</v>
      </c>
      <c r="E75" s="16">
        <f>'[1]06'!E77</f>
        <v>0</v>
      </c>
      <c r="F75" s="15">
        <f t="shared" si="17"/>
        <v>320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150</v>
      </c>
      <c r="C76" s="16">
        <f>'[1]06'!C78</f>
        <v>0</v>
      </c>
      <c r="D76" s="16">
        <f>'[1]06'!D78</f>
        <v>170</v>
      </c>
      <c r="E76" s="16">
        <f>'[1]06'!E78</f>
        <v>0</v>
      </c>
      <c r="F76" s="15">
        <f t="shared" si="17"/>
        <v>320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150</v>
      </c>
      <c r="C77" s="16">
        <f>'[1]06'!C79</f>
        <v>0</v>
      </c>
      <c r="D77" s="16">
        <f>'[1]06'!D79</f>
        <v>170</v>
      </c>
      <c r="E77" s="16">
        <f>'[1]06'!E79</f>
        <v>0</v>
      </c>
      <c r="F77" s="15">
        <f t="shared" si="17"/>
        <v>320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150</v>
      </c>
      <c r="C78" s="16">
        <f>'[1]06'!C80</f>
        <v>0</v>
      </c>
      <c r="D78" s="16">
        <f>'[1]06'!D80</f>
        <v>170</v>
      </c>
      <c r="E78" s="16">
        <f>'[1]06'!E80</f>
        <v>0</v>
      </c>
      <c r="F78" s="15">
        <f t="shared" si="17"/>
        <v>320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150</v>
      </c>
      <c r="C79" s="16">
        <f>'[1]06'!C81</f>
        <v>0</v>
      </c>
      <c r="D79" s="16">
        <f>'[1]06'!D81</f>
        <v>170</v>
      </c>
      <c r="E79" s="16">
        <f>'[1]06'!E81</f>
        <v>0</v>
      </c>
      <c r="F79" s="15">
        <f t="shared" si="17"/>
        <v>320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150</v>
      </c>
      <c r="C80" s="16">
        <f>'[1]06'!C82</f>
        <v>0</v>
      </c>
      <c r="D80" s="16">
        <f>'[1]06'!D82</f>
        <v>170</v>
      </c>
      <c r="E80" s="16">
        <f>'[1]06'!E82</f>
        <v>0</v>
      </c>
      <c r="F80" s="15">
        <f t="shared" si="17"/>
        <v>320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150</v>
      </c>
      <c r="C81" s="16">
        <f>'[1]06'!C83</f>
        <v>0</v>
      </c>
      <c r="D81" s="16">
        <f>'[1]06'!D83</f>
        <v>170</v>
      </c>
      <c r="E81" s="16">
        <f>'[1]06'!E83</f>
        <v>0</v>
      </c>
      <c r="F81" s="15">
        <f t="shared" si="17"/>
        <v>320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150</v>
      </c>
      <c r="C82" s="16">
        <f>'[1]06'!C84</f>
        <v>0</v>
      </c>
      <c r="D82" s="16">
        <f>'[1]06'!D84</f>
        <v>170</v>
      </c>
      <c r="E82" s="16">
        <f>'[1]06'!E84</f>
        <v>0</v>
      </c>
      <c r="F82" s="15">
        <f t="shared" si="17"/>
        <v>320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150</v>
      </c>
      <c r="C83" s="16">
        <f>'[1]06'!C85</f>
        <v>0</v>
      </c>
      <c r="D83" s="16">
        <f>'[1]06'!D85</f>
        <v>170</v>
      </c>
      <c r="E83" s="16">
        <f>'[1]06'!E85</f>
        <v>0</v>
      </c>
      <c r="F83" s="15">
        <f t="shared" si="17"/>
        <v>320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150</v>
      </c>
      <c r="C84" s="16">
        <f>'[1]06'!C86</f>
        <v>0</v>
      </c>
      <c r="D84" s="16">
        <f>'[1]06'!D86</f>
        <v>170</v>
      </c>
      <c r="E84" s="16">
        <f>'[1]06'!E86</f>
        <v>0</v>
      </c>
      <c r="F84" s="15">
        <f t="shared" si="17"/>
        <v>320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150</v>
      </c>
      <c r="C85" s="16">
        <f>'[1]06'!C87</f>
        <v>0</v>
      </c>
      <c r="D85" s="16">
        <f>'[1]06'!D87</f>
        <v>170</v>
      </c>
      <c r="E85" s="16">
        <f>'[1]06'!E87</f>
        <v>0</v>
      </c>
      <c r="F85" s="15">
        <f t="shared" si="17"/>
        <v>320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150</v>
      </c>
      <c r="C86" s="16">
        <f>'[1]06'!C88</f>
        <v>0</v>
      </c>
      <c r="D86" s="16">
        <f>'[1]06'!D88</f>
        <v>170</v>
      </c>
      <c r="E86" s="16">
        <f>'[1]06'!E88</f>
        <v>0</v>
      </c>
      <c r="F86" s="15">
        <f t="shared" si="17"/>
        <v>320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150</v>
      </c>
      <c r="C87" s="16">
        <f>'[1]06'!C89</f>
        <v>0</v>
      </c>
      <c r="D87" s="16">
        <f>'[1]06'!D89</f>
        <v>170</v>
      </c>
      <c r="E87" s="16">
        <f>'[1]06'!E89</f>
        <v>0</v>
      </c>
      <c r="F87" s="15">
        <f t="shared" si="17"/>
        <v>320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150</v>
      </c>
      <c r="C88" s="16">
        <f>'[1]06'!C90</f>
        <v>0</v>
      </c>
      <c r="D88" s="16">
        <f>'[1]06'!D90</f>
        <v>170</v>
      </c>
      <c r="E88" s="16">
        <f>'[1]06'!E90</f>
        <v>0</v>
      </c>
      <c r="F88" s="15">
        <f t="shared" si="17"/>
        <v>320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150</v>
      </c>
      <c r="C89" s="16">
        <f>'[1]06'!C91</f>
        <v>0</v>
      </c>
      <c r="D89" s="16">
        <f>'[1]06'!D91</f>
        <v>170</v>
      </c>
      <c r="E89" s="16">
        <f>'[1]06'!E91</f>
        <v>0</v>
      </c>
      <c r="F89" s="15">
        <f t="shared" si="17"/>
        <v>320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150</v>
      </c>
      <c r="C90" s="16">
        <f>'[1]06'!C92</f>
        <v>0</v>
      </c>
      <c r="D90" s="16">
        <f>'[1]06'!D92</f>
        <v>170</v>
      </c>
      <c r="E90" s="16">
        <f>'[1]06'!E92</f>
        <v>0</v>
      </c>
      <c r="F90" s="15">
        <f t="shared" si="17"/>
        <v>320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150</v>
      </c>
      <c r="C91" s="16">
        <f>'[1]06'!C93</f>
        <v>0</v>
      </c>
      <c r="D91" s="16">
        <f>'[1]06'!D93</f>
        <v>170</v>
      </c>
      <c r="E91" s="16">
        <f>'[1]06'!E93</f>
        <v>0</v>
      </c>
      <c r="F91" s="15">
        <f t="shared" si="17"/>
        <v>320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150</v>
      </c>
      <c r="C92" s="16">
        <f>'[1]06'!C94</f>
        <v>0</v>
      </c>
      <c r="D92" s="16">
        <f>'[1]06'!D94</f>
        <v>170</v>
      </c>
      <c r="E92" s="16">
        <f>'[1]06'!E94</f>
        <v>0</v>
      </c>
      <c r="F92" s="15">
        <f t="shared" si="17"/>
        <v>320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150</v>
      </c>
      <c r="C93" s="16">
        <f>'[1]06'!C95</f>
        <v>0</v>
      </c>
      <c r="D93" s="16">
        <f>'[1]06'!D95</f>
        <v>170</v>
      </c>
      <c r="E93" s="16">
        <f>'[1]06'!E95</f>
        <v>0</v>
      </c>
      <c r="F93" s="15">
        <f t="shared" si="17"/>
        <v>320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150</v>
      </c>
      <c r="C94" s="16">
        <f>'[1]06'!C96</f>
        <v>0</v>
      </c>
      <c r="D94" s="16">
        <f>'[1]06'!D96</f>
        <v>170</v>
      </c>
      <c r="E94" s="16">
        <f>'[1]06'!E96</f>
        <v>0</v>
      </c>
      <c r="F94" s="15">
        <f t="shared" si="17"/>
        <v>320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150</v>
      </c>
      <c r="C95" s="16">
        <f>'[1]06'!C97</f>
        <v>0</v>
      </c>
      <c r="D95" s="16">
        <f>'[1]06'!D97</f>
        <v>170</v>
      </c>
      <c r="E95" s="16">
        <f>'[1]06'!E97</f>
        <v>0</v>
      </c>
      <c r="F95" s="15">
        <f t="shared" si="17"/>
        <v>320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150</v>
      </c>
      <c r="C96" s="16">
        <f>'[1]06'!C98</f>
        <v>0</v>
      </c>
      <c r="D96" s="16">
        <f>'[1]06'!D98</f>
        <v>170</v>
      </c>
      <c r="E96" s="16">
        <f>'[1]06'!E98</f>
        <v>0</v>
      </c>
      <c r="F96" s="15">
        <f t="shared" si="17"/>
        <v>320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150</v>
      </c>
      <c r="C97" s="16">
        <f>'[1]06'!C99</f>
        <v>0</v>
      </c>
      <c r="D97" s="16">
        <f>'[1]06'!D99</f>
        <v>170</v>
      </c>
      <c r="E97" s="16">
        <f>'[1]06'!E99</f>
        <v>0</v>
      </c>
      <c r="F97" s="15">
        <f t="shared" si="17"/>
        <v>320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150</v>
      </c>
      <c r="C98" s="16">
        <f>'[1]06'!C100</f>
        <v>0</v>
      </c>
      <c r="D98" s="16">
        <f>'[1]06'!D100</f>
        <v>170</v>
      </c>
      <c r="E98" s="16">
        <f>'[1]06'!E100</f>
        <v>0</v>
      </c>
      <c r="F98" s="15">
        <f t="shared" si="17"/>
        <v>320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45052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'[2]06'!B5</f>
        <v>84</v>
      </c>
      <c r="C3" s="217">
        <f>'[2]06'!C5</f>
        <v>0</v>
      </c>
      <c r="D3" s="217">
        <f>'[2]06'!D5</f>
        <v>0</v>
      </c>
      <c r="E3" s="217">
        <f>'[2]06'!E5</f>
        <v>0</v>
      </c>
      <c r="F3" s="15">
        <f>SUM(B3:E3)</f>
        <v>84</v>
      </c>
      <c r="G3" s="216">
        <f>'[2]06'!H5</f>
        <v>34.81</v>
      </c>
      <c r="H3" s="217">
        <f>'[2]06'!I5</f>
        <v>0</v>
      </c>
      <c r="I3" s="217">
        <f>'[2]06'!J5</f>
        <v>0</v>
      </c>
      <c r="J3" s="217">
        <f>'[2]06'!K5</f>
        <v>0</v>
      </c>
      <c r="K3" s="15">
        <f>SUM(G3:J3)</f>
        <v>34.81</v>
      </c>
      <c r="L3" s="18">
        <f>frq!C3</f>
        <v>1</v>
      </c>
      <c r="M3" s="167">
        <f>IF($L3=1,G3,IF(AND($L3=0.985,G3&gt;0.985*B3),B3*0.985,IF(AND($L3=0.965,G3&gt;0.965*B3),0.965*B3,G3)))-R3</f>
        <v>34.410000000000004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34.410000000000004</v>
      </c>
      <c r="R3" s="18">
        <v>0.4</v>
      </c>
    </row>
    <row r="4" spans="1:18">
      <c r="A4" s="8" t="s">
        <v>46</v>
      </c>
      <c r="B4" s="216">
        <f>'[2]06'!B6</f>
        <v>84</v>
      </c>
      <c r="C4" s="217">
        <f>'[2]06'!C6</f>
        <v>0</v>
      </c>
      <c r="D4" s="217">
        <f>'[2]06'!D6</f>
        <v>0</v>
      </c>
      <c r="E4" s="217">
        <f>'[2]06'!E6</f>
        <v>0</v>
      </c>
      <c r="F4" s="15">
        <f>SUM(B4:E4)</f>
        <v>84</v>
      </c>
      <c r="G4" s="216">
        <f>'[2]06'!H6</f>
        <v>34.86</v>
      </c>
      <c r="H4" s="217">
        <f>'[2]06'!I6</f>
        <v>0</v>
      </c>
      <c r="I4" s="217">
        <f>'[2]06'!J6</f>
        <v>0</v>
      </c>
      <c r="J4" s="217">
        <f>'[2]06'!K6</f>
        <v>0</v>
      </c>
      <c r="K4" s="15">
        <f t="shared" ref="K4:K67" si="3">SUM(G4:J4)</f>
        <v>34.86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34.46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34.46</v>
      </c>
      <c r="R4" s="18">
        <v>0.4</v>
      </c>
    </row>
    <row r="5" spans="1:18">
      <c r="A5" s="8" t="s">
        <v>47</v>
      </c>
      <c r="B5" s="216">
        <f>'[2]06'!B7</f>
        <v>84</v>
      </c>
      <c r="C5" s="217">
        <f>'[2]06'!C7</f>
        <v>0</v>
      </c>
      <c r="D5" s="217">
        <f>'[2]06'!D7</f>
        <v>0</v>
      </c>
      <c r="E5" s="217">
        <f>'[2]06'!E7</f>
        <v>0</v>
      </c>
      <c r="F5" s="15">
        <f t="shared" ref="F5:F68" si="6">SUM(B5:E5)</f>
        <v>84</v>
      </c>
      <c r="G5" s="216">
        <f>'[2]06'!H7</f>
        <v>34.86</v>
      </c>
      <c r="H5" s="217">
        <f>'[2]06'!I7</f>
        <v>0</v>
      </c>
      <c r="I5" s="217">
        <f>'[2]06'!J7</f>
        <v>0</v>
      </c>
      <c r="J5" s="217">
        <f>'[2]06'!K7</f>
        <v>0</v>
      </c>
      <c r="K5" s="15">
        <f t="shared" si="3"/>
        <v>34.86</v>
      </c>
      <c r="L5" s="18">
        <f>frq!C5</f>
        <v>1</v>
      </c>
      <c r="M5" s="167">
        <f t="shared" si="4"/>
        <v>34.46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34.46</v>
      </c>
      <c r="R5" s="18">
        <v>0.4</v>
      </c>
    </row>
    <row r="6" spans="1:18">
      <c r="A6" s="8" t="s">
        <v>48</v>
      </c>
      <c r="B6" s="216">
        <f>'[2]06'!B8</f>
        <v>84</v>
      </c>
      <c r="C6" s="217">
        <f>'[2]06'!C8</f>
        <v>0</v>
      </c>
      <c r="D6" s="217">
        <f>'[2]06'!D8</f>
        <v>0</v>
      </c>
      <c r="E6" s="217">
        <f>'[2]06'!E8</f>
        <v>0</v>
      </c>
      <c r="F6" s="15">
        <f t="shared" si="6"/>
        <v>84</v>
      </c>
      <c r="G6" s="216">
        <f>'[2]06'!H8</f>
        <v>34.86</v>
      </c>
      <c r="H6" s="217">
        <f>'[2]06'!I8</f>
        <v>0</v>
      </c>
      <c r="I6" s="217">
        <f>'[2]06'!J8</f>
        <v>0</v>
      </c>
      <c r="J6" s="217">
        <f>'[2]06'!K8</f>
        <v>0</v>
      </c>
      <c r="K6" s="15">
        <f t="shared" si="3"/>
        <v>34.86</v>
      </c>
      <c r="L6" s="18">
        <f>frq!C6</f>
        <v>1</v>
      </c>
      <c r="M6" s="167">
        <f t="shared" si="4"/>
        <v>34.46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34.46</v>
      </c>
      <c r="R6" s="18">
        <v>0.4</v>
      </c>
    </row>
    <row r="7" spans="1:18">
      <c r="A7" s="8" t="s">
        <v>49</v>
      </c>
      <c r="B7" s="216">
        <f>'[2]06'!B9</f>
        <v>84</v>
      </c>
      <c r="C7" s="217">
        <f>'[2]06'!C9</f>
        <v>0</v>
      </c>
      <c r="D7" s="217">
        <f>'[2]06'!D9</f>
        <v>0</v>
      </c>
      <c r="E7" s="217">
        <f>'[2]06'!E9</f>
        <v>0</v>
      </c>
      <c r="F7" s="15">
        <f t="shared" si="6"/>
        <v>84</v>
      </c>
      <c r="G7" s="216">
        <f>'[2]06'!H9</f>
        <v>34.86</v>
      </c>
      <c r="H7" s="217">
        <f>'[2]06'!I9</f>
        <v>0</v>
      </c>
      <c r="I7" s="217">
        <f>'[2]06'!J9</f>
        <v>0</v>
      </c>
      <c r="J7" s="217">
        <f>'[2]06'!K9</f>
        <v>0</v>
      </c>
      <c r="K7" s="15">
        <f t="shared" si="3"/>
        <v>34.86</v>
      </c>
      <c r="L7" s="18">
        <f>frq!C7</f>
        <v>1</v>
      </c>
      <c r="M7" s="167">
        <f t="shared" si="4"/>
        <v>34.46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34.46</v>
      </c>
      <c r="R7" s="18">
        <v>0.4</v>
      </c>
    </row>
    <row r="8" spans="1:18">
      <c r="A8" s="8" t="s">
        <v>50</v>
      </c>
      <c r="B8" s="216">
        <f>'[2]06'!B10</f>
        <v>84</v>
      </c>
      <c r="C8" s="217">
        <f>'[2]06'!C10</f>
        <v>0</v>
      </c>
      <c r="D8" s="217">
        <f>'[2]06'!D10</f>
        <v>0</v>
      </c>
      <c r="E8" s="217">
        <f>'[2]06'!E10</f>
        <v>0</v>
      </c>
      <c r="F8" s="15">
        <f t="shared" si="6"/>
        <v>84</v>
      </c>
      <c r="G8" s="216">
        <f>'[2]06'!H10</f>
        <v>34.86</v>
      </c>
      <c r="H8" s="217">
        <f>'[2]06'!I10</f>
        <v>0</v>
      </c>
      <c r="I8" s="217">
        <f>'[2]06'!J10</f>
        <v>0</v>
      </c>
      <c r="J8" s="217">
        <f>'[2]06'!K10</f>
        <v>0</v>
      </c>
      <c r="K8" s="15">
        <f t="shared" si="3"/>
        <v>34.86</v>
      </c>
      <c r="L8" s="18">
        <f>frq!C8</f>
        <v>1</v>
      </c>
      <c r="M8" s="167">
        <f t="shared" si="4"/>
        <v>34.46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34.46</v>
      </c>
      <c r="R8" s="18">
        <v>0.4</v>
      </c>
    </row>
    <row r="9" spans="1:18">
      <c r="A9" s="8" t="s">
        <v>51</v>
      </c>
      <c r="B9" s="216">
        <f>'[2]06'!B11</f>
        <v>84</v>
      </c>
      <c r="C9" s="217">
        <f>'[2]06'!C11</f>
        <v>0</v>
      </c>
      <c r="D9" s="217">
        <f>'[2]06'!D11</f>
        <v>0</v>
      </c>
      <c r="E9" s="217">
        <f>'[2]06'!E11</f>
        <v>0</v>
      </c>
      <c r="F9" s="15">
        <f t="shared" si="6"/>
        <v>84</v>
      </c>
      <c r="G9" s="216">
        <f>'[2]06'!H11</f>
        <v>34.86</v>
      </c>
      <c r="H9" s="217">
        <f>'[2]06'!I11</f>
        <v>0</v>
      </c>
      <c r="I9" s="217">
        <f>'[2]06'!J11</f>
        <v>0</v>
      </c>
      <c r="J9" s="217">
        <f>'[2]06'!K11</f>
        <v>0</v>
      </c>
      <c r="K9" s="15">
        <f t="shared" si="3"/>
        <v>34.86</v>
      </c>
      <c r="L9" s="18">
        <f>frq!C9</f>
        <v>1</v>
      </c>
      <c r="M9" s="167">
        <f t="shared" si="4"/>
        <v>34.46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34.46</v>
      </c>
      <c r="R9" s="18">
        <v>0.4</v>
      </c>
    </row>
    <row r="10" spans="1:18">
      <c r="A10" s="8" t="s">
        <v>52</v>
      </c>
      <c r="B10" s="216">
        <f>'[2]06'!B12</f>
        <v>84</v>
      </c>
      <c r="C10" s="217">
        <f>'[2]06'!C12</f>
        <v>0</v>
      </c>
      <c r="D10" s="217">
        <f>'[2]06'!D12</f>
        <v>0</v>
      </c>
      <c r="E10" s="217">
        <f>'[2]06'!E12</f>
        <v>0</v>
      </c>
      <c r="F10" s="15">
        <f t="shared" si="6"/>
        <v>84</v>
      </c>
      <c r="G10" s="216">
        <f>'[2]06'!H12</f>
        <v>34.86</v>
      </c>
      <c r="H10" s="217">
        <f>'[2]06'!I12</f>
        <v>0</v>
      </c>
      <c r="I10" s="217">
        <f>'[2]06'!J12</f>
        <v>0</v>
      </c>
      <c r="J10" s="217">
        <f>'[2]06'!K12</f>
        <v>0</v>
      </c>
      <c r="K10" s="15">
        <f t="shared" si="3"/>
        <v>34.86</v>
      </c>
      <c r="L10" s="18">
        <f>frq!C10</f>
        <v>1</v>
      </c>
      <c r="M10" s="167">
        <f t="shared" si="4"/>
        <v>34.46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34.46</v>
      </c>
      <c r="R10" s="18">
        <v>0.4</v>
      </c>
    </row>
    <row r="11" spans="1:18">
      <c r="A11" s="8" t="s">
        <v>53</v>
      </c>
      <c r="B11" s="216">
        <f>'[2]06'!B13</f>
        <v>84</v>
      </c>
      <c r="C11" s="217">
        <f>'[2]06'!C13</f>
        <v>0</v>
      </c>
      <c r="D11" s="217">
        <f>'[2]06'!D13</f>
        <v>0</v>
      </c>
      <c r="E11" s="217">
        <f>'[2]06'!E13</f>
        <v>0</v>
      </c>
      <c r="F11" s="15">
        <f t="shared" si="6"/>
        <v>84</v>
      </c>
      <c r="G11" s="216">
        <f>'[2]06'!H13</f>
        <v>34.86</v>
      </c>
      <c r="H11" s="217">
        <f>'[2]06'!I13</f>
        <v>0</v>
      </c>
      <c r="I11" s="217">
        <f>'[2]06'!J13</f>
        <v>0</v>
      </c>
      <c r="J11" s="217">
        <f>'[2]06'!K13</f>
        <v>0</v>
      </c>
      <c r="K11" s="15">
        <f t="shared" si="3"/>
        <v>34.86</v>
      </c>
      <c r="L11" s="18">
        <f>frq!C11</f>
        <v>1</v>
      </c>
      <c r="M11" s="167">
        <f t="shared" si="4"/>
        <v>34.46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34.46</v>
      </c>
      <c r="R11" s="18">
        <v>0.4</v>
      </c>
    </row>
    <row r="12" spans="1:18">
      <c r="A12" s="8" t="s">
        <v>54</v>
      </c>
      <c r="B12" s="216">
        <f>'[2]06'!B14</f>
        <v>84</v>
      </c>
      <c r="C12" s="217">
        <f>'[2]06'!C14</f>
        <v>0</v>
      </c>
      <c r="D12" s="217">
        <f>'[2]06'!D14</f>
        <v>0</v>
      </c>
      <c r="E12" s="217">
        <f>'[2]06'!E14</f>
        <v>0</v>
      </c>
      <c r="F12" s="15">
        <f t="shared" si="6"/>
        <v>84</v>
      </c>
      <c r="G12" s="216">
        <f>'[2]06'!H14</f>
        <v>34.86</v>
      </c>
      <c r="H12" s="217">
        <f>'[2]06'!I14</f>
        <v>0</v>
      </c>
      <c r="I12" s="217">
        <f>'[2]06'!J14</f>
        <v>0</v>
      </c>
      <c r="J12" s="217">
        <f>'[2]06'!K14</f>
        <v>0</v>
      </c>
      <c r="K12" s="15">
        <f t="shared" si="3"/>
        <v>34.86</v>
      </c>
      <c r="L12" s="18">
        <f>frq!C12</f>
        <v>1</v>
      </c>
      <c r="M12" s="167">
        <f t="shared" si="4"/>
        <v>34.46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34.46</v>
      </c>
      <c r="R12" s="18">
        <v>0.4</v>
      </c>
    </row>
    <row r="13" spans="1:18">
      <c r="A13" s="8" t="s">
        <v>55</v>
      </c>
      <c r="B13" s="216">
        <f>'[2]06'!B15</f>
        <v>84</v>
      </c>
      <c r="C13" s="217">
        <f>'[2]06'!C15</f>
        <v>0</v>
      </c>
      <c r="D13" s="217">
        <f>'[2]06'!D15</f>
        <v>0</v>
      </c>
      <c r="E13" s="217">
        <f>'[2]06'!E15</f>
        <v>0</v>
      </c>
      <c r="F13" s="15">
        <f t="shared" si="6"/>
        <v>84</v>
      </c>
      <c r="G13" s="216">
        <f>'[2]06'!H15</f>
        <v>34.86</v>
      </c>
      <c r="H13" s="217">
        <f>'[2]06'!I15</f>
        <v>0</v>
      </c>
      <c r="I13" s="217">
        <f>'[2]06'!J15</f>
        <v>0</v>
      </c>
      <c r="J13" s="217">
        <f>'[2]06'!K15</f>
        <v>0</v>
      </c>
      <c r="K13" s="15">
        <f t="shared" si="3"/>
        <v>34.86</v>
      </c>
      <c r="L13" s="18">
        <f>frq!C13</f>
        <v>1</v>
      </c>
      <c r="M13" s="167">
        <f t="shared" si="4"/>
        <v>34.46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34.46</v>
      </c>
      <c r="R13" s="18">
        <v>0.4</v>
      </c>
    </row>
    <row r="14" spans="1:18">
      <c r="A14" s="8" t="s">
        <v>56</v>
      </c>
      <c r="B14" s="216">
        <f>'[2]06'!B16</f>
        <v>84</v>
      </c>
      <c r="C14" s="217">
        <f>'[2]06'!C16</f>
        <v>0</v>
      </c>
      <c r="D14" s="217">
        <f>'[2]06'!D16</f>
        <v>0</v>
      </c>
      <c r="E14" s="217">
        <f>'[2]06'!E16</f>
        <v>0</v>
      </c>
      <c r="F14" s="15">
        <f t="shared" si="6"/>
        <v>84</v>
      </c>
      <c r="G14" s="216">
        <f>'[2]06'!H16</f>
        <v>34.86</v>
      </c>
      <c r="H14" s="217">
        <f>'[2]06'!I16</f>
        <v>0</v>
      </c>
      <c r="I14" s="217">
        <f>'[2]06'!J16</f>
        <v>0</v>
      </c>
      <c r="J14" s="217">
        <f>'[2]06'!K16</f>
        <v>0</v>
      </c>
      <c r="K14" s="15">
        <f t="shared" si="3"/>
        <v>34.86</v>
      </c>
      <c r="L14" s="18">
        <f>frq!C14</f>
        <v>1</v>
      </c>
      <c r="M14" s="167">
        <f t="shared" si="4"/>
        <v>34.46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34.46</v>
      </c>
      <c r="R14" s="18">
        <v>0.4</v>
      </c>
    </row>
    <row r="15" spans="1:18">
      <c r="A15" s="8" t="s">
        <v>57</v>
      </c>
      <c r="B15" s="216">
        <f>'[2]06'!B17</f>
        <v>84</v>
      </c>
      <c r="C15" s="217">
        <f>'[2]06'!C17</f>
        <v>0</v>
      </c>
      <c r="D15" s="217">
        <f>'[2]06'!D17</f>
        <v>0</v>
      </c>
      <c r="E15" s="217">
        <f>'[2]06'!E17</f>
        <v>0</v>
      </c>
      <c r="F15" s="15">
        <f t="shared" si="6"/>
        <v>84</v>
      </c>
      <c r="G15" s="216">
        <f>'[2]06'!H17</f>
        <v>34.86</v>
      </c>
      <c r="H15" s="217">
        <f>'[2]06'!I17</f>
        <v>0</v>
      </c>
      <c r="I15" s="217">
        <f>'[2]06'!J17</f>
        <v>0</v>
      </c>
      <c r="J15" s="217">
        <f>'[2]06'!K17</f>
        <v>0</v>
      </c>
      <c r="K15" s="15">
        <f t="shared" si="3"/>
        <v>34.86</v>
      </c>
      <c r="L15" s="18">
        <f>frq!C15</f>
        <v>1</v>
      </c>
      <c r="M15" s="167">
        <f t="shared" si="4"/>
        <v>34.46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34.46</v>
      </c>
      <c r="R15" s="18">
        <v>0.4</v>
      </c>
    </row>
    <row r="16" spans="1:18">
      <c r="A16" s="8" t="s">
        <v>58</v>
      </c>
      <c r="B16" s="216">
        <f>'[2]06'!B18</f>
        <v>84</v>
      </c>
      <c r="C16" s="217">
        <f>'[2]06'!C18</f>
        <v>0</v>
      </c>
      <c r="D16" s="217">
        <f>'[2]06'!D18</f>
        <v>0</v>
      </c>
      <c r="E16" s="217">
        <f>'[2]06'!E18</f>
        <v>0</v>
      </c>
      <c r="F16" s="15">
        <f t="shared" si="6"/>
        <v>84</v>
      </c>
      <c r="G16" s="216">
        <f>'[2]06'!H18</f>
        <v>34.86</v>
      </c>
      <c r="H16" s="217">
        <f>'[2]06'!I18</f>
        <v>0</v>
      </c>
      <c r="I16" s="217">
        <f>'[2]06'!J18</f>
        <v>0</v>
      </c>
      <c r="J16" s="217">
        <f>'[2]06'!K18</f>
        <v>0</v>
      </c>
      <c r="K16" s="15">
        <f t="shared" si="3"/>
        <v>34.86</v>
      </c>
      <c r="L16" s="18">
        <f>frq!C16</f>
        <v>1</v>
      </c>
      <c r="M16" s="167">
        <f t="shared" si="4"/>
        <v>34.46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34.46</v>
      </c>
      <c r="R16" s="18">
        <v>0.4</v>
      </c>
    </row>
    <row r="17" spans="1:18">
      <c r="A17" s="8" t="s">
        <v>59</v>
      </c>
      <c r="B17" s="216">
        <f>'[2]06'!B19</f>
        <v>84</v>
      </c>
      <c r="C17" s="217">
        <f>'[2]06'!C19</f>
        <v>0</v>
      </c>
      <c r="D17" s="217">
        <f>'[2]06'!D19</f>
        <v>0</v>
      </c>
      <c r="E17" s="217">
        <f>'[2]06'!E19</f>
        <v>0</v>
      </c>
      <c r="F17" s="15">
        <f t="shared" si="6"/>
        <v>84</v>
      </c>
      <c r="G17" s="216">
        <f>'[2]06'!H19</f>
        <v>34.86</v>
      </c>
      <c r="H17" s="217">
        <f>'[2]06'!I19</f>
        <v>0</v>
      </c>
      <c r="I17" s="217">
        <f>'[2]06'!J19</f>
        <v>0</v>
      </c>
      <c r="J17" s="217">
        <f>'[2]06'!K19</f>
        <v>0</v>
      </c>
      <c r="K17" s="15">
        <f t="shared" si="3"/>
        <v>34.86</v>
      </c>
      <c r="L17" s="18">
        <f>frq!C17</f>
        <v>1</v>
      </c>
      <c r="M17" s="167">
        <f t="shared" si="4"/>
        <v>34.46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34.46</v>
      </c>
      <c r="R17" s="18">
        <v>0.4</v>
      </c>
    </row>
    <row r="18" spans="1:18">
      <c r="A18" s="8" t="s">
        <v>60</v>
      </c>
      <c r="B18" s="216">
        <f>'[2]06'!B20</f>
        <v>84</v>
      </c>
      <c r="C18" s="217">
        <f>'[2]06'!C20</f>
        <v>0</v>
      </c>
      <c r="D18" s="217">
        <f>'[2]06'!D20</f>
        <v>0</v>
      </c>
      <c r="E18" s="217">
        <f>'[2]06'!E20</f>
        <v>0</v>
      </c>
      <c r="F18" s="15">
        <f t="shared" si="6"/>
        <v>84</v>
      </c>
      <c r="G18" s="216">
        <f>'[2]06'!H20</f>
        <v>34.86</v>
      </c>
      <c r="H18" s="217">
        <f>'[2]06'!I20</f>
        <v>0</v>
      </c>
      <c r="I18" s="217">
        <f>'[2]06'!J20</f>
        <v>0</v>
      </c>
      <c r="J18" s="217">
        <f>'[2]06'!K20</f>
        <v>0</v>
      </c>
      <c r="K18" s="15">
        <f t="shared" si="3"/>
        <v>34.86</v>
      </c>
      <c r="L18" s="18">
        <f>frq!C18</f>
        <v>1</v>
      </c>
      <c r="M18" s="167">
        <f t="shared" si="4"/>
        <v>34.46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34.46</v>
      </c>
      <c r="R18" s="18">
        <v>0.4</v>
      </c>
    </row>
    <row r="19" spans="1:18">
      <c r="A19" s="8" t="s">
        <v>61</v>
      </c>
      <c r="B19" s="216">
        <f>'[2]06'!B21</f>
        <v>84</v>
      </c>
      <c r="C19" s="217">
        <f>'[2]06'!C21</f>
        <v>0</v>
      </c>
      <c r="D19" s="217">
        <f>'[2]06'!D21</f>
        <v>0</v>
      </c>
      <c r="E19" s="217">
        <f>'[2]06'!E21</f>
        <v>0</v>
      </c>
      <c r="F19" s="15">
        <f t="shared" si="6"/>
        <v>84</v>
      </c>
      <c r="G19" s="216">
        <f>'[2]06'!H21</f>
        <v>34.86</v>
      </c>
      <c r="H19" s="217">
        <f>'[2]06'!I21</f>
        <v>0</v>
      </c>
      <c r="I19" s="217">
        <f>'[2]06'!J21</f>
        <v>0</v>
      </c>
      <c r="J19" s="217">
        <f>'[2]06'!K21</f>
        <v>0</v>
      </c>
      <c r="K19" s="15">
        <f t="shared" si="3"/>
        <v>34.86</v>
      </c>
      <c r="L19" s="18">
        <f>frq!C19</f>
        <v>1</v>
      </c>
      <c r="M19" s="167">
        <f t="shared" si="4"/>
        <v>34.46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34.46</v>
      </c>
      <c r="R19" s="18">
        <v>0.4</v>
      </c>
    </row>
    <row r="20" spans="1:18">
      <c r="A20" s="8" t="s">
        <v>62</v>
      </c>
      <c r="B20" s="216">
        <f>'[2]06'!B22</f>
        <v>84</v>
      </c>
      <c r="C20" s="217">
        <f>'[2]06'!C22</f>
        <v>0</v>
      </c>
      <c r="D20" s="217">
        <f>'[2]06'!D22</f>
        <v>0</v>
      </c>
      <c r="E20" s="217">
        <f>'[2]06'!E22</f>
        <v>0</v>
      </c>
      <c r="F20" s="15">
        <f t="shared" si="6"/>
        <v>84</v>
      </c>
      <c r="G20" s="216">
        <f>'[2]06'!H22</f>
        <v>34.86</v>
      </c>
      <c r="H20" s="217">
        <f>'[2]06'!I22</f>
        <v>0</v>
      </c>
      <c r="I20" s="217">
        <f>'[2]06'!J22</f>
        <v>0</v>
      </c>
      <c r="J20" s="217">
        <f>'[2]06'!K22</f>
        <v>0</v>
      </c>
      <c r="K20" s="15">
        <f t="shared" si="3"/>
        <v>34.86</v>
      </c>
      <c r="L20" s="18">
        <f>frq!C20</f>
        <v>1</v>
      </c>
      <c r="M20" s="167">
        <f t="shared" si="4"/>
        <v>34.46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34.46</v>
      </c>
      <c r="R20" s="18">
        <v>0.4</v>
      </c>
    </row>
    <row r="21" spans="1:18">
      <c r="A21" s="8" t="s">
        <v>63</v>
      </c>
      <c r="B21" s="216">
        <f>'[2]06'!B23</f>
        <v>84</v>
      </c>
      <c r="C21" s="217">
        <f>'[2]06'!C23</f>
        <v>0</v>
      </c>
      <c r="D21" s="217">
        <f>'[2]06'!D23</f>
        <v>0</v>
      </c>
      <c r="E21" s="217">
        <f>'[2]06'!E23</f>
        <v>0</v>
      </c>
      <c r="F21" s="15">
        <f t="shared" si="6"/>
        <v>84</v>
      </c>
      <c r="G21" s="216">
        <f>'[2]06'!H23</f>
        <v>34.86</v>
      </c>
      <c r="H21" s="217">
        <f>'[2]06'!I23</f>
        <v>0</v>
      </c>
      <c r="I21" s="217">
        <f>'[2]06'!J23</f>
        <v>0</v>
      </c>
      <c r="J21" s="217">
        <f>'[2]06'!K23</f>
        <v>0</v>
      </c>
      <c r="K21" s="15">
        <f t="shared" si="3"/>
        <v>34.86</v>
      </c>
      <c r="L21" s="18">
        <f>frq!C21</f>
        <v>1</v>
      </c>
      <c r="M21" s="167">
        <f t="shared" si="4"/>
        <v>34.46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34.46</v>
      </c>
      <c r="R21" s="18">
        <v>0.4</v>
      </c>
    </row>
    <row r="22" spans="1:18">
      <c r="A22" s="8" t="s">
        <v>64</v>
      </c>
      <c r="B22" s="216">
        <f>'[2]06'!B24</f>
        <v>84</v>
      </c>
      <c r="C22" s="217">
        <f>'[2]06'!C24</f>
        <v>0</v>
      </c>
      <c r="D22" s="217">
        <f>'[2]06'!D24</f>
        <v>0</v>
      </c>
      <c r="E22" s="217">
        <f>'[2]06'!E24</f>
        <v>0</v>
      </c>
      <c r="F22" s="15">
        <f t="shared" si="6"/>
        <v>84</v>
      </c>
      <c r="G22" s="216">
        <f>'[2]06'!H24</f>
        <v>34.86</v>
      </c>
      <c r="H22" s="217">
        <f>'[2]06'!I24</f>
        <v>0</v>
      </c>
      <c r="I22" s="217">
        <f>'[2]06'!J24</f>
        <v>0</v>
      </c>
      <c r="J22" s="217">
        <f>'[2]06'!K24</f>
        <v>0</v>
      </c>
      <c r="K22" s="15">
        <f t="shared" si="3"/>
        <v>34.86</v>
      </c>
      <c r="L22" s="18">
        <f>frq!C22</f>
        <v>1</v>
      </c>
      <c r="M22" s="167">
        <f t="shared" si="4"/>
        <v>34.46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34.46</v>
      </c>
      <c r="R22" s="18">
        <v>0.4</v>
      </c>
    </row>
    <row r="23" spans="1:18">
      <c r="A23" s="8" t="s">
        <v>65</v>
      </c>
      <c r="B23" s="216">
        <f>'[2]06'!B25</f>
        <v>84</v>
      </c>
      <c r="C23" s="217">
        <f>'[2]06'!C25</f>
        <v>0</v>
      </c>
      <c r="D23" s="217">
        <f>'[2]06'!D25</f>
        <v>0</v>
      </c>
      <c r="E23" s="217">
        <f>'[2]06'!E25</f>
        <v>0</v>
      </c>
      <c r="F23" s="15">
        <f t="shared" si="6"/>
        <v>84</v>
      </c>
      <c r="G23" s="216">
        <f>'[2]06'!H25</f>
        <v>34.86</v>
      </c>
      <c r="H23" s="217">
        <f>'[2]06'!I25</f>
        <v>0</v>
      </c>
      <c r="I23" s="217">
        <f>'[2]06'!J25</f>
        <v>0</v>
      </c>
      <c r="J23" s="217">
        <f>'[2]06'!K25</f>
        <v>0</v>
      </c>
      <c r="K23" s="15">
        <f t="shared" si="3"/>
        <v>34.86</v>
      </c>
      <c r="L23" s="18">
        <f>frq!C23</f>
        <v>1</v>
      </c>
      <c r="M23" s="167">
        <f t="shared" si="4"/>
        <v>34.46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34.46</v>
      </c>
      <c r="R23" s="18">
        <v>0.4</v>
      </c>
    </row>
    <row r="24" spans="1:18">
      <c r="A24" s="8" t="s">
        <v>66</v>
      </c>
      <c r="B24" s="216">
        <f>'[2]06'!B26</f>
        <v>84</v>
      </c>
      <c r="C24" s="217">
        <f>'[2]06'!C26</f>
        <v>0</v>
      </c>
      <c r="D24" s="217">
        <f>'[2]06'!D26</f>
        <v>0</v>
      </c>
      <c r="E24" s="217">
        <f>'[2]06'!E26</f>
        <v>0</v>
      </c>
      <c r="F24" s="15">
        <f t="shared" si="6"/>
        <v>84</v>
      </c>
      <c r="G24" s="216">
        <f>'[2]06'!H26</f>
        <v>34.86</v>
      </c>
      <c r="H24" s="217">
        <f>'[2]06'!I26</f>
        <v>0</v>
      </c>
      <c r="I24" s="217">
        <f>'[2]06'!J26</f>
        <v>0</v>
      </c>
      <c r="J24" s="217">
        <f>'[2]06'!K26</f>
        <v>0</v>
      </c>
      <c r="K24" s="15">
        <f t="shared" si="3"/>
        <v>34.86</v>
      </c>
      <c r="L24" s="18">
        <f>frq!C24</f>
        <v>1</v>
      </c>
      <c r="M24" s="167">
        <f t="shared" si="4"/>
        <v>34.46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34.46</v>
      </c>
      <c r="R24" s="18">
        <v>0.4</v>
      </c>
    </row>
    <row r="25" spans="1:18">
      <c r="A25" s="8" t="s">
        <v>67</v>
      </c>
      <c r="B25" s="216">
        <f>'[2]06'!B27</f>
        <v>84</v>
      </c>
      <c r="C25" s="217">
        <f>'[2]06'!C27</f>
        <v>0</v>
      </c>
      <c r="D25" s="217">
        <f>'[2]06'!D27</f>
        <v>0</v>
      </c>
      <c r="E25" s="217">
        <f>'[2]06'!E27</f>
        <v>0</v>
      </c>
      <c r="F25" s="15">
        <f t="shared" si="6"/>
        <v>84</v>
      </c>
      <c r="G25" s="216">
        <f>'[2]06'!H27</f>
        <v>34.86</v>
      </c>
      <c r="H25" s="217">
        <f>'[2]06'!I27</f>
        <v>0</v>
      </c>
      <c r="I25" s="217">
        <f>'[2]06'!J27</f>
        <v>0</v>
      </c>
      <c r="J25" s="217">
        <f>'[2]06'!K27</f>
        <v>0</v>
      </c>
      <c r="K25" s="15">
        <f t="shared" si="3"/>
        <v>34.86</v>
      </c>
      <c r="L25" s="18">
        <f>frq!C25</f>
        <v>1</v>
      </c>
      <c r="M25" s="167">
        <f t="shared" si="4"/>
        <v>34.46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34.46</v>
      </c>
      <c r="R25" s="18">
        <v>0.4</v>
      </c>
    </row>
    <row r="26" spans="1:18">
      <c r="A26" s="8" t="s">
        <v>68</v>
      </c>
      <c r="B26" s="216">
        <f>'[2]06'!B28</f>
        <v>84</v>
      </c>
      <c r="C26" s="217">
        <f>'[2]06'!C28</f>
        <v>0</v>
      </c>
      <c r="D26" s="217">
        <f>'[2]06'!D28</f>
        <v>0</v>
      </c>
      <c r="E26" s="217">
        <f>'[2]06'!E28</f>
        <v>0</v>
      </c>
      <c r="F26" s="15">
        <f t="shared" si="6"/>
        <v>84</v>
      </c>
      <c r="G26" s="216">
        <f>'[2]06'!H28</f>
        <v>34.86</v>
      </c>
      <c r="H26" s="217">
        <f>'[2]06'!I28</f>
        <v>0</v>
      </c>
      <c r="I26" s="217">
        <f>'[2]06'!J28</f>
        <v>0</v>
      </c>
      <c r="J26" s="217">
        <f>'[2]06'!K28</f>
        <v>0</v>
      </c>
      <c r="K26" s="15">
        <f t="shared" si="3"/>
        <v>34.86</v>
      </c>
      <c r="L26" s="18">
        <f>frq!C26</f>
        <v>1</v>
      </c>
      <c r="M26" s="167">
        <f t="shared" si="4"/>
        <v>34.46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34.46</v>
      </c>
      <c r="R26" s="18">
        <v>0.4</v>
      </c>
    </row>
    <row r="27" spans="1:18">
      <c r="A27" s="8" t="s">
        <v>69</v>
      </c>
      <c r="B27" s="216">
        <f>'[2]06'!B29</f>
        <v>84</v>
      </c>
      <c r="C27" s="217">
        <f>'[2]06'!C29</f>
        <v>0</v>
      </c>
      <c r="D27" s="217">
        <f>'[2]06'!D29</f>
        <v>0</v>
      </c>
      <c r="E27" s="217">
        <f>'[2]06'!E29</f>
        <v>0</v>
      </c>
      <c r="F27" s="15">
        <f t="shared" si="6"/>
        <v>84</v>
      </c>
      <c r="G27" s="216">
        <f>'[2]06'!H29</f>
        <v>34.86</v>
      </c>
      <c r="H27" s="217">
        <f>'[2]06'!I29</f>
        <v>0</v>
      </c>
      <c r="I27" s="217">
        <f>'[2]06'!J29</f>
        <v>0</v>
      </c>
      <c r="J27" s="217">
        <f>'[2]06'!K29</f>
        <v>0</v>
      </c>
      <c r="K27" s="15">
        <f t="shared" si="3"/>
        <v>34.86</v>
      </c>
      <c r="L27" s="18">
        <f>frq!C27</f>
        <v>1</v>
      </c>
      <c r="M27" s="167">
        <f t="shared" si="4"/>
        <v>34.46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34.46</v>
      </c>
      <c r="R27" s="18">
        <v>0.4</v>
      </c>
    </row>
    <row r="28" spans="1:18">
      <c r="A28" s="8" t="s">
        <v>70</v>
      </c>
      <c r="B28" s="216">
        <f>'[2]06'!B30</f>
        <v>84</v>
      </c>
      <c r="C28" s="217">
        <f>'[2]06'!C30</f>
        <v>0</v>
      </c>
      <c r="D28" s="217">
        <f>'[2]06'!D30</f>
        <v>0</v>
      </c>
      <c r="E28" s="217">
        <f>'[2]06'!E30</f>
        <v>0</v>
      </c>
      <c r="F28" s="15">
        <f t="shared" si="6"/>
        <v>84</v>
      </c>
      <c r="G28" s="216">
        <f>'[2]06'!H30</f>
        <v>34.86</v>
      </c>
      <c r="H28" s="217">
        <f>'[2]06'!I30</f>
        <v>0</v>
      </c>
      <c r="I28" s="217">
        <f>'[2]06'!J30</f>
        <v>0</v>
      </c>
      <c r="J28" s="217">
        <f>'[2]06'!K30</f>
        <v>0</v>
      </c>
      <c r="K28" s="15">
        <f t="shared" si="3"/>
        <v>34.86</v>
      </c>
      <c r="L28" s="18">
        <f>frq!C28</f>
        <v>1</v>
      </c>
      <c r="M28" s="167">
        <f t="shared" si="4"/>
        <v>34.46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34.46</v>
      </c>
      <c r="R28" s="18">
        <v>0.4</v>
      </c>
    </row>
    <row r="29" spans="1:18">
      <c r="A29" s="8" t="s">
        <v>71</v>
      </c>
      <c r="B29" s="216">
        <f>'[2]06'!B31</f>
        <v>84</v>
      </c>
      <c r="C29" s="217">
        <f>'[2]06'!C31</f>
        <v>0</v>
      </c>
      <c r="D29" s="217">
        <f>'[2]06'!D31</f>
        <v>0</v>
      </c>
      <c r="E29" s="217">
        <f>'[2]06'!E31</f>
        <v>0</v>
      </c>
      <c r="F29" s="15">
        <f t="shared" si="6"/>
        <v>84</v>
      </c>
      <c r="G29" s="216">
        <f>'[2]06'!H31</f>
        <v>34.86</v>
      </c>
      <c r="H29" s="217">
        <f>'[2]06'!I31</f>
        <v>0</v>
      </c>
      <c r="I29" s="217">
        <f>'[2]06'!J31</f>
        <v>0</v>
      </c>
      <c r="J29" s="217">
        <f>'[2]06'!K31</f>
        <v>0</v>
      </c>
      <c r="K29" s="15">
        <f t="shared" si="3"/>
        <v>34.86</v>
      </c>
      <c r="L29" s="18">
        <f>frq!C29</f>
        <v>1</v>
      </c>
      <c r="M29" s="167">
        <f t="shared" si="4"/>
        <v>34.46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34.46</v>
      </c>
      <c r="R29" s="18">
        <v>0.4</v>
      </c>
    </row>
    <row r="30" spans="1:18">
      <c r="A30" s="8" t="s">
        <v>72</v>
      </c>
      <c r="B30" s="216">
        <f>'[2]06'!B32</f>
        <v>84</v>
      </c>
      <c r="C30" s="217">
        <f>'[2]06'!C32</f>
        <v>0</v>
      </c>
      <c r="D30" s="217">
        <f>'[2]06'!D32</f>
        <v>0</v>
      </c>
      <c r="E30" s="217">
        <f>'[2]06'!E32</f>
        <v>0</v>
      </c>
      <c r="F30" s="15">
        <f t="shared" si="6"/>
        <v>84</v>
      </c>
      <c r="G30" s="216">
        <f>'[2]06'!H32</f>
        <v>34.86</v>
      </c>
      <c r="H30" s="217">
        <f>'[2]06'!I32</f>
        <v>0</v>
      </c>
      <c r="I30" s="217">
        <f>'[2]06'!J32</f>
        <v>0</v>
      </c>
      <c r="J30" s="217">
        <f>'[2]06'!K32</f>
        <v>0</v>
      </c>
      <c r="K30" s="15">
        <f t="shared" si="3"/>
        <v>34.86</v>
      </c>
      <c r="L30" s="18">
        <f>frq!C30</f>
        <v>1</v>
      </c>
      <c r="M30" s="167">
        <f t="shared" si="4"/>
        <v>34.46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34.46</v>
      </c>
      <c r="R30" s="18">
        <v>0.4</v>
      </c>
    </row>
    <row r="31" spans="1:18">
      <c r="A31" s="8" t="s">
        <v>73</v>
      </c>
      <c r="B31" s="216">
        <f>'[2]06'!B33</f>
        <v>84</v>
      </c>
      <c r="C31" s="217">
        <f>'[2]06'!C33</f>
        <v>0</v>
      </c>
      <c r="D31" s="217">
        <f>'[2]06'!D33</f>
        <v>0</v>
      </c>
      <c r="E31" s="217">
        <f>'[2]06'!E33</f>
        <v>0</v>
      </c>
      <c r="F31" s="15">
        <f t="shared" si="6"/>
        <v>84</v>
      </c>
      <c r="G31" s="216">
        <f>'[2]06'!H33</f>
        <v>34.909999999999997</v>
      </c>
      <c r="H31" s="217">
        <f>'[2]06'!I33</f>
        <v>0</v>
      </c>
      <c r="I31" s="217">
        <f>'[2]06'!J33</f>
        <v>0</v>
      </c>
      <c r="J31" s="217">
        <f>'[2]06'!K33</f>
        <v>0</v>
      </c>
      <c r="K31" s="15">
        <f t="shared" si="3"/>
        <v>34.909999999999997</v>
      </c>
      <c r="L31" s="18">
        <f>frq!C31</f>
        <v>1</v>
      </c>
      <c r="M31" s="167">
        <f t="shared" si="4"/>
        <v>34.51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34.51</v>
      </c>
      <c r="R31" s="18">
        <v>0.4</v>
      </c>
    </row>
    <row r="32" spans="1:18">
      <c r="A32" s="8" t="s">
        <v>74</v>
      </c>
      <c r="B32" s="216">
        <f>'[2]06'!B34</f>
        <v>84</v>
      </c>
      <c r="C32" s="217">
        <f>'[2]06'!C34</f>
        <v>0</v>
      </c>
      <c r="D32" s="217">
        <f>'[2]06'!D34</f>
        <v>0</v>
      </c>
      <c r="E32" s="217">
        <f>'[2]06'!E34</f>
        <v>0</v>
      </c>
      <c r="F32" s="15">
        <f t="shared" si="6"/>
        <v>84</v>
      </c>
      <c r="G32" s="216">
        <f>'[2]06'!H34</f>
        <v>34.909999999999997</v>
      </c>
      <c r="H32" s="217">
        <f>'[2]06'!I34</f>
        <v>0</v>
      </c>
      <c r="I32" s="217">
        <f>'[2]06'!J34</f>
        <v>0</v>
      </c>
      <c r="J32" s="217">
        <f>'[2]06'!K34</f>
        <v>0</v>
      </c>
      <c r="K32" s="15">
        <f t="shared" si="3"/>
        <v>34.909999999999997</v>
      </c>
      <c r="L32" s="18">
        <f>frq!C32</f>
        <v>1</v>
      </c>
      <c r="M32" s="167">
        <f t="shared" si="4"/>
        <v>34.51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34.51</v>
      </c>
      <c r="R32" s="18">
        <v>0.4</v>
      </c>
    </row>
    <row r="33" spans="1:18">
      <c r="A33" s="8" t="s">
        <v>75</v>
      </c>
      <c r="B33" s="216">
        <f>'[2]06'!B35</f>
        <v>84</v>
      </c>
      <c r="C33" s="217">
        <f>'[2]06'!C35</f>
        <v>0</v>
      </c>
      <c r="D33" s="217">
        <f>'[2]06'!D35</f>
        <v>0</v>
      </c>
      <c r="E33" s="217">
        <f>'[2]06'!E35</f>
        <v>0</v>
      </c>
      <c r="F33" s="15">
        <f t="shared" si="6"/>
        <v>84</v>
      </c>
      <c r="G33" s="216">
        <f>'[2]06'!H35</f>
        <v>34.909999999999997</v>
      </c>
      <c r="H33" s="217">
        <f>'[2]06'!I35</f>
        <v>0</v>
      </c>
      <c r="I33" s="217">
        <f>'[2]06'!J35</f>
        <v>0</v>
      </c>
      <c r="J33" s="217">
        <f>'[2]06'!K35</f>
        <v>0</v>
      </c>
      <c r="K33" s="15">
        <f t="shared" si="3"/>
        <v>34.909999999999997</v>
      </c>
      <c r="L33" s="18">
        <f>frq!C33</f>
        <v>1</v>
      </c>
      <c r="M33" s="167">
        <f t="shared" si="4"/>
        <v>34.51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34.51</v>
      </c>
      <c r="R33" s="18">
        <v>0.4</v>
      </c>
    </row>
    <row r="34" spans="1:18">
      <c r="A34" s="8" t="s">
        <v>76</v>
      </c>
      <c r="B34" s="216">
        <f>'[2]06'!B36</f>
        <v>84</v>
      </c>
      <c r="C34" s="217">
        <f>'[2]06'!C36</f>
        <v>0</v>
      </c>
      <c r="D34" s="217">
        <f>'[2]06'!D36</f>
        <v>0</v>
      </c>
      <c r="E34" s="217">
        <f>'[2]06'!E36</f>
        <v>0</v>
      </c>
      <c r="F34" s="15">
        <f t="shared" si="6"/>
        <v>84</v>
      </c>
      <c r="G34" s="216">
        <f>'[2]06'!H36</f>
        <v>34.909999999999997</v>
      </c>
      <c r="H34" s="217">
        <f>'[2]06'!I36</f>
        <v>0</v>
      </c>
      <c r="I34" s="217">
        <f>'[2]06'!J36</f>
        <v>0</v>
      </c>
      <c r="J34" s="217">
        <f>'[2]06'!K36</f>
        <v>0</v>
      </c>
      <c r="K34" s="15">
        <f t="shared" si="3"/>
        <v>34.909999999999997</v>
      </c>
      <c r="L34" s="18">
        <f>frq!C34</f>
        <v>1</v>
      </c>
      <c r="M34" s="167">
        <f t="shared" si="4"/>
        <v>34.51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34.51</v>
      </c>
      <c r="R34" s="18">
        <v>0.4</v>
      </c>
    </row>
    <row r="35" spans="1:18">
      <c r="A35" s="8" t="s">
        <v>77</v>
      </c>
      <c r="B35" s="216">
        <f>'[2]06'!B37</f>
        <v>84</v>
      </c>
      <c r="C35" s="217">
        <f>'[2]06'!C37</f>
        <v>0</v>
      </c>
      <c r="D35" s="217">
        <f>'[2]06'!D37</f>
        <v>0</v>
      </c>
      <c r="E35" s="217">
        <f>'[2]06'!E37</f>
        <v>0</v>
      </c>
      <c r="F35" s="15">
        <f t="shared" si="6"/>
        <v>84</v>
      </c>
      <c r="G35" s="216">
        <f>'[2]06'!H37</f>
        <v>34.86</v>
      </c>
      <c r="H35" s="217">
        <f>'[2]06'!I37</f>
        <v>0</v>
      </c>
      <c r="I35" s="217">
        <f>'[2]06'!J37</f>
        <v>0</v>
      </c>
      <c r="J35" s="217">
        <f>'[2]06'!K37</f>
        <v>0</v>
      </c>
      <c r="K35" s="15">
        <f t="shared" si="3"/>
        <v>34.86</v>
      </c>
      <c r="L35" s="18">
        <f>frq!C35</f>
        <v>1</v>
      </c>
      <c r="M35" s="167">
        <f t="shared" si="4"/>
        <v>34.46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34.46</v>
      </c>
      <c r="R35" s="18">
        <v>0.4</v>
      </c>
    </row>
    <row r="36" spans="1:18">
      <c r="A36" s="8" t="s">
        <v>78</v>
      </c>
      <c r="B36" s="216">
        <f>'[2]06'!B38</f>
        <v>84</v>
      </c>
      <c r="C36" s="217">
        <f>'[2]06'!C38</f>
        <v>0</v>
      </c>
      <c r="D36" s="217">
        <f>'[2]06'!D38</f>
        <v>0</v>
      </c>
      <c r="E36" s="217">
        <f>'[2]06'!E38</f>
        <v>0</v>
      </c>
      <c r="F36" s="15">
        <f t="shared" si="6"/>
        <v>84</v>
      </c>
      <c r="G36" s="216">
        <f>'[2]06'!H38</f>
        <v>34.86</v>
      </c>
      <c r="H36" s="217">
        <f>'[2]06'!I38</f>
        <v>0</v>
      </c>
      <c r="I36" s="217">
        <f>'[2]06'!J38</f>
        <v>0</v>
      </c>
      <c r="J36" s="217">
        <f>'[2]06'!K38</f>
        <v>0</v>
      </c>
      <c r="K36" s="15">
        <f t="shared" si="3"/>
        <v>34.86</v>
      </c>
      <c r="L36" s="18">
        <f>frq!C36</f>
        <v>1</v>
      </c>
      <c r="M36" s="167">
        <f t="shared" si="4"/>
        <v>34.46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34.46</v>
      </c>
      <c r="R36" s="18">
        <v>0.4</v>
      </c>
    </row>
    <row r="37" spans="1:18">
      <c r="A37" s="8" t="s">
        <v>79</v>
      </c>
      <c r="B37" s="216">
        <f>'[2]06'!B39</f>
        <v>84</v>
      </c>
      <c r="C37" s="217">
        <f>'[2]06'!C39</f>
        <v>0</v>
      </c>
      <c r="D37" s="217">
        <f>'[2]06'!D39</f>
        <v>0</v>
      </c>
      <c r="E37" s="217">
        <f>'[2]06'!E39</f>
        <v>0</v>
      </c>
      <c r="F37" s="15">
        <f t="shared" si="6"/>
        <v>84</v>
      </c>
      <c r="G37" s="216">
        <f>'[2]06'!H39</f>
        <v>34.86</v>
      </c>
      <c r="H37" s="217">
        <f>'[2]06'!I39</f>
        <v>0</v>
      </c>
      <c r="I37" s="217">
        <f>'[2]06'!J39</f>
        <v>0</v>
      </c>
      <c r="J37" s="217">
        <f>'[2]06'!K39</f>
        <v>0</v>
      </c>
      <c r="K37" s="15">
        <f t="shared" si="3"/>
        <v>34.86</v>
      </c>
      <c r="L37" s="18">
        <f>frq!C37</f>
        <v>1</v>
      </c>
      <c r="M37" s="167">
        <f t="shared" si="4"/>
        <v>34.46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34.46</v>
      </c>
      <c r="R37" s="18">
        <v>0.4</v>
      </c>
    </row>
    <row r="38" spans="1:18">
      <c r="A38" s="8" t="s">
        <v>80</v>
      </c>
      <c r="B38" s="216">
        <f>'[2]06'!B40</f>
        <v>84</v>
      </c>
      <c r="C38" s="217">
        <f>'[2]06'!C40</f>
        <v>0</v>
      </c>
      <c r="D38" s="217">
        <f>'[2]06'!D40</f>
        <v>0</v>
      </c>
      <c r="E38" s="217">
        <f>'[2]06'!E40</f>
        <v>0</v>
      </c>
      <c r="F38" s="15">
        <f t="shared" si="6"/>
        <v>84</v>
      </c>
      <c r="G38" s="216">
        <f>'[2]06'!H40</f>
        <v>34.86</v>
      </c>
      <c r="H38" s="217">
        <f>'[2]06'!I40</f>
        <v>0</v>
      </c>
      <c r="I38" s="217">
        <f>'[2]06'!J40</f>
        <v>0</v>
      </c>
      <c r="J38" s="217">
        <f>'[2]06'!K40</f>
        <v>0</v>
      </c>
      <c r="K38" s="15">
        <f t="shared" si="3"/>
        <v>34.86</v>
      </c>
      <c r="L38" s="18">
        <f>frq!C38</f>
        <v>1</v>
      </c>
      <c r="M38" s="167">
        <f t="shared" si="4"/>
        <v>34.46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34.46</v>
      </c>
      <c r="R38" s="18">
        <v>0.4</v>
      </c>
    </row>
    <row r="39" spans="1:18">
      <c r="A39" s="8" t="s">
        <v>81</v>
      </c>
      <c r="B39" s="216">
        <f>'[2]06'!B41</f>
        <v>84</v>
      </c>
      <c r="C39" s="217">
        <f>'[2]06'!C41</f>
        <v>0</v>
      </c>
      <c r="D39" s="217">
        <f>'[2]06'!D41</f>
        <v>0</v>
      </c>
      <c r="E39" s="217">
        <f>'[2]06'!E41</f>
        <v>0</v>
      </c>
      <c r="F39" s="15">
        <f t="shared" si="6"/>
        <v>84</v>
      </c>
      <c r="G39" s="216">
        <f>'[2]06'!H41</f>
        <v>34.86</v>
      </c>
      <c r="H39" s="217">
        <f>'[2]06'!I41</f>
        <v>0</v>
      </c>
      <c r="I39" s="217">
        <f>'[2]06'!J41</f>
        <v>0</v>
      </c>
      <c r="J39" s="217">
        <f>'[2]06'!K41</f>
        <v>0</v>
      </c>
      <c r="K39" s="15">
        <f t="shared" si="3"/>
        <v>34.86</v>
      </c>
      <c r="L39" s="18">
        <f>frq!C39</f>
        <v>1</v>
      </c>
      <c r="M39" s="167">
        <f t="shared" si="4"/>
        <v>34.159999999999997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34.159999999999997</v>
      </c>
      <c r="R39" s="18">
        <v>0.7</v>
      </c>
    </row>
    <row r="40" spans="1:18">
      <c r="A40" s="8" t="s">
        <v>82</v>
      </c>
      <c r="B40" s="216">
        <f>'[2]06'!B42</f>
        <v>84</v>
      </c>
      <c r="C40" s="217">
        <f>'[2]06'!C42</f>
        <v>0</v>
      </c>
      <c r="D40" s="217">
        <f>'[2]06'!D42</f>
        <v>0</v>
      </c>
      <c r="E40" s="217">
        <f>'[2]06'!E42</f>
        <v>0</v>
      </c>
      <c r="F40" s="15">
        <f t="shared" si="6"/>
        <v>84</v>
      </c>
      <c r="G40" s="216">
        <f>'[2]06'!H42</f>
        <v>34.04</v>
      </c>
      <c r="H40" s="217">
        <f>'[2]06'!I42</f>
        <v>0</v>
      </c>
      <c r="I40" s="217">
        <f>'[2]06'!J42</f>
        <v>0</v>
      </c>
      <c r="J40" s="217">
        <f>'[2]06'!K42</f>
        <v>0</v>
      </c>
      <c r="K40" s="15">
        <f t="shared" si="3"/>
        <v>34.04</v>
      </c>
      <c r="L40" s="18">
        <f>frq!C40</f>
        <v>1</v>
      </c>
      <c r="M40" s="167">
        <f t="shared" si="4"/>
        <v>33.339999999999996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33.339999999999996</v>
      </c>
      <c r="R40" s="18">
        <v>0.7</v>
      </c>
    </row>
    <row r="41" spans="1:18">
      <c r="A41" s="8" t="s">
        <v>83</v>
      </c>
      <c r="B41" s="216">
        <f>'[2]06'!B43</f>
        <v>84</v>
      </c>
      <c r="C41" s="217">
        <f>'[2]06'!C43</f>
        <v>0</v>
      </c>
      <c r="D41" s="217">
        <f>'[2]06'!D43</f>
        <v>0</v>
      </c>
      <c r="E41" s="217">
        <f>'[2]06'!E43</f>
        <v>0</v>
      </c>
      <c r="F41" s="15">
        <f t="shared" si="6"/>
        <v>84</v>
      </c>
      <c r="G41" s="216">
        <f>'[2]06'!H43</f>
        <v>34.04</v>
      </c>
      <c r="H41" s="217">
        <f>'[2]06'!I43</f>
        <v>0</v>
      </c>
      <c r="I41" s="217">
        <f>'[2]06'!J43</f>
        <v>0</v>
      </c>
      <c r="J41" s="217">
        <f>'[2]06'!K43</f>
        <v>0</v>
      </c>
      <c r="K41" s="15">
        <f t="shared" si="3"/>
        <v>34.04</v>
      </c>
      <c r="L41" s="18">
        <f>frq!C41</f>
        <v>1</v>
      </c>
      <c r="M41" s="167">
        <f t="shared" si="4"/>
        <v>33.339999999999996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33.339999999999996</v>
      </c>
      <c r="R41" s="18">
        <v>0.7</v>
      </c>
    </row>
    <row r="42" spans="1:18">
      <c r="A42" s="8" t="s">
        <v>84</v>
      </c>
      <c r="B42" s="216">
        <f>'[2]06'!B44</f>
        <v>84</v>
      </c>
      <c r="C42" s="217">
        <f>'[2]06'!C44</f>
        <v>0</v>
      </c>
      <c r="D42" s="217">
        <f>'[2]06'!D44</f>
        <v>0</v>
      </c>
      <c r="E42" s="217">
        <f>'[2]06'!E44</f>
        <v>0</v>
      </c>
      <c r="F42" s="15">
        <f t="shared" si="6"/>
        <v>84</v>
      </c>
      <c r="G42" s="216">
        <f>'[2]06'!H44</f>
        <v>34.04</v>
      </c>
      <c r="H42" s="217">
        <f>'[2]06'!I44</f>
        <v>0</v>
      </c>
      <c r="I42" s="217">
        <f>'[2]06'!J44</f>
        <v>0</v>
      </c>
      <c r="J42" s="217">
        <f>'[2]06'!K44</f>
        <v>0</v>
      </c>
      <c r="K42" s="15">
        <f t="shared" si="3"/>
        <v>34.04</v>
      </c>
      <c r="L42" s="18">
        <f>frq!C42</f>
        <v>1</v>
      </c>
      <c r="M42" s="167">
        <f t="shared" si="4"/>
        <v>33.339999999999996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33.339999999999996</v>
      </c>
      <c r="R42" s="18">
        <v>0.7</v>
      </c>
    </row>
    <row r="43" spans="1:18">
      <c r="A43" s="8" t="s">
        <v>85</v>
      </c>
      <c r="B43" s="216">
        <f>'[2]06'!B45</f>
        <v>84</v>
      </c>
      <c r="C43" s="217">
        <f>'[2]06'!C45</f>
        <v>0</v>
      </c>
      <c r="D43" s="217">
        <f>'[2]06'!D45</f>
        <v>0</v>
      </c>
      <c r="E43" s="217">
        <f>'[2]06'!E45</f>
        <v>0</v>
      </c>
      <c r="F43" s="15">
        <f t="shared" si="6"/>
        <v>84</v>
      </c>
      <c r="G43" s="216">
        <f>'[2]06'!H45</f>
        <v>35</v>
      </c>
      <c r="H43" s="217">
        <f>'[2]06'!I45</f>
        <v>0</v>
      </c>
      <c r="I43" s="217">
        <f>'[2]06'!J45</f>
        <v>0</v>
      </c>
      <c r="J43" s="217">
        <f>'[2]06'!K45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16">
        <f>'[2]06'!B46</f>
        <v>84</v>
      </c>
      <c r="C44" s="217">
        <f>'[2]06'!C46</f>
        <v>0</v>
      </c>
      <c r="D44" s="217">
        <f>'[2]06'!D46</f>
        <v>0</v>
      </c>
      <c r="E44" s="217">
        <f>'[2]06'!E46</f>
        <v>0</v>
      </c>
      <c r="F44" s="15">
        <f t="shared" si="6"/>
        <v>84</v>
      </c>
      <c r="G44" s="216">
        <f>'[2]06'!H46</f>
        <v>35</v>
      </c>
      <c r="H44" s="217">
        <f>'[2]06'!I46</f>
        <v>0</v>
      </c>
      <c r="I44" s="217">
        <f>'[2]06'!J46</f>
        <v>0</v>
      </c>
      <c r="J44" s="217">
        <f>'[2]06'!K46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16">
        <f>'[2]06'!B47</f>
        <v>84</v>
      </c>
      <c r="C45" s="217">
        <f>'[2]06'!C47</f>
        <v>0</v>
      </c>
      <c r="D45" s="217">
        <f>'[2]06'!D47</f>
        <v>0</v>
      </c>
      <c r="E45" s="217">
        <f>'[2]06'!E47</f>
        <v>0</v>
      </c>
      <c r="F45" s="15">
        <f t="shared" si="6"/>
        <v>84</v>
      </c>
      <c r="G45" s="216">
        <f>'[2]06'!H47</f>
        <v>34.04</v>
      </c>
      <c r="H45" s="217">
        <f>'[2]06'!I47</f>
        <v>0</v>
      </c>
      <c r="I45" s="217">
        <f>'[2]06'!J47</f>
        <v>0</v>
      </c>
      <c r="J45" s="217">
        <f>'[2]06'!K47</f>
        <v>0</v>
      </c>
      <c r="K45" s="15">
        <f t="shared" si="3"/>
        <v>34.04</v>
      </c>
      <c r="L45" s="18">
        <f>frq!C45</f>
        <v>1</v>
      </c>
      <c r="M45" s="167">
        <f t="shared" si="4"/>
        <v>33.339999999999996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33.339999999999996</v>
      </c>
      <c r="R45" s="18">
        <v>0.7</v>
      </c>
    </row>
    <row r="46" spans="1:18">
      <c r="A46" s="8" t="s">
        <v>88</v>
      </c>
      <c r="B46" s="216">
        <f>'[2]06'!B48</f>
        <v>84</v>
      </c>
      <c r="C46" s="217">
        <f>'[2]06'!C48</f>
        <v>0</v>
      </c>
      <c r="D46" s="217">
        <f>'[2]06'!D48</f>
        <v>0</v>
      </c>
      <c r="E46" s="217">
        <f>'[2]06'!E48</f>
        <v>0</v>
      </c>
      <c r="F46" s="15">
        <f t="shared" si="6"/>
        <v>84</v>
      </c>
      <c r="G46" s="216">
        <f>'[2]06'!H48</f>
        <v>34.04</v>
      </c>
      <c r="H46" s="217">
        <f>'[2]06'!I48</f>
        <v>0</v>
      </c>
      <c r="I46" s="217">
        <f>'[2]06'!J48</f>
        <v>0</v>
      </c>
      <c r="J46" s="217">
        <f>'[2]06'!K48</f>
        <v>0</v>
      </c>
      <c r="K46" s="15">
        <f t="shared" si="3"/>
        <v>34.04</v>
      </c>
      <c r="L46" s="18">
        <f>frq!C46</f>
        <v>1</v>
      </c>
      <c r="M46" s="167">
        <f t="shared" si="4"/>
        <v>33.339999999999996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33.339999999999996</v>
      </c>
      <c r="R46" s="18">
        <v>0.7</v>
      </c>
    </row>
    <row r="47" spans="1:18">
      <c r="A47" s="8" t="s">
        <v>89</v>
      </c>
      <c r="B47" s="216">
        <f>'[2]06'!B49</f>
        <v>84</v>
      </c>
      <c r="C47" s="217">
        <f>'[2]06'!C49</f>
        <v>0</v>
      </c>
      <c r="D47" s="217">
        <f>'[2]06'!D49</f>
        <v>0</v>
      </c>
      <c r="E47" s="217">
        <f>'[2]06'!E49</f>
        <v>0</v>
      </c>
      <c r="F47" s="15">
        <f t="shared" si="6"/>
        <v>84</v>
      </c>
      <c r="G47" s="216">
        <f>'[2]06'!H49</f>
        <v>34.04</v>
      </c>
      <c r="H47" s="217">
        <f>'[2]06'!I49</f>
        <v>0</v>
      </c>
      <c r="I47" s="217">
        <f>'[2]06'!J49</f>
        <v>0</v>
      </c>
      <c r="J47" s="217">
        <f>'[2]06'!K49</f>
        <v>0</v>
      </c>
      <c r="K47" s="15">
        <f t="shared" si="3"/>
        <v>34.04</v>
      </c>
      <c r="L47" s="18">
        <f>frq!C47</f>
        <v>1</v>
      </c>
      <c r="M47" s="167">
        <f t="shared" si="4"/>
        <v>33.339999999999996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33.339999999999996</v>
      </c>
      <c r="R47" s="18">
        <v>0.7</v>
      </c>
    </row>
    <row r="48" spans="1:18">
      <c r="A48" s="8" t="s">
        <v>90</v>
      </c>
      <c r="B48" s="216">
        <f>'[2]06'!B50</f>
        <v>84</v>
      </c>
      <c r="C48" s="217">
        <f>'[2]06'!C50</f>
        <v>0</v>
      </c>
      <c r="D48" s="217">
        <f>'[2]06'!D50</f>
        <v>0</v>
      </c>
      <c r="E48" s="217">
        <f>'[2]06'!E50</f>
        <v>0</v>
      </c>
      <c r="F48" s="15">
        <f t="shared" si="6"/>
        <v>84</v>
      </c>
      <c r="G48" s="216">
        <f>'[2]06'!H50</f>
        <v>35</v>
      </c>
      <c r="H48" s="217">
        <f>'[2]06'!I50</f>
        <v>0</v>
      </c>
      <c r="I48" s="217">
        <f>'[2]06'!J50</f>
        <v>0</v>
      </c>
      <c r="J48" s="217">
        <f>'[2]06'!K50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6">
        <f>'[2]06'!B51</f>
        <v>84</v>
      </c>
      <c r="C49" s="217">
        <f>'[2]06'!C51</f>
        <v>0</v>
      </c>
      <c r="D49" s="217">
        <f>'[2]06'!D51</f>
        <v>0</v>
      </c>
      <c r="E49" s="217">
        <f>'[2]06'!E51</f>
        <v>0</v>
      </c>
      <c r="F49" s="15">
        <f t="shared" si="6"/>
        <v>84</v>
      </c>
      <c r="G49" s="216">
        <f>'[2]06'!H51</f>
        <v>34.04</v>
      </c>
      <c r="H49" s="217">
        <f>'[2]06'!I51</f>
        <v>0</v>
      </c>
      <c r="I49" s="217">
        <f>'[2]06'!J51</f>
        <v>0</v>
      </c>
      <c r="J49" s="217">
        <f>'[2]06'!K51</f>
        <v>0</v>
      </c>
      <c r="K49" s="15">
        <f t="shared" si="3"/>
        <v>34.04</v>
      </c>
      <c r="L49" s="18">
        <f>frq!C49</f>
        <v>1</v>
      </c>
      <c r="M49" s="167">
        <f t="shared" si="4"/>
        <v>33.339999999999996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33.339999999999996</v>
      </c>
      <c r="R49" s="18">
        <v>0.7</v>
      </c>
    </row>
    <row r="50" spans="1:18">
      <c r="A50" s="8" t="s">
        <v>92</v>
      </c>
      <c r="B50" s="216">
        <f>'[2]06'!B52</f>
        <v>84</v>
      </c>
      <c r="C50" s="217">
        <f>'[2]06'!C52</f>
        <v>0</v>
      </c>
      <c r="D50" s="217">
        <f>'[2]06'!D52</f>
        <v>0</v>
      </c>
      <c r="E50" s="217">
        <f>'[2]06'!E52</f>
        <v>0</v>
      </c>
      <c r="F50" s="15">
        <f t="shared" si="6"/>
        <v>84</v>
      </c>
      <c r="G50" s="216">
        <f>'[2]06'!H52</f>
        <v>34.04</v>
      </c>
      <c r="H50" s="217">
        <f>'[2]06'!I52</f>
        <v>0</v>
      </c>
      <c r="I50" s="217">
        <f>'[2]06'!J52</f>
        <v>0</v>
      </c>
      <c r="J50" s="217">
        <f>'[2]06'!K52</f>
        <v>0</v>
      </c>
      <c r="K50" s="15">
        <f t="shared" si="3"/>
        <v>34.04</v>
      </c>
      <c r="L50" s="18">
        <f>frq!C50</f>
        <v>1</v>
      </c>
      <c r="M50" s="167">
        <f t="shared" si="4"/>
        <v>33.339999999999996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33.339999999999996</v>
      </c>
      <c r="R50" s="18">
        <v>0.7</v>
      </c>
    </row>
    <row r="51" spans="1:18">
      <c r="A51" s="8" t="s">
        <v>93</v>
      </c>
      <c r="B51" s="216">
        <f>'[2]06'!B53</f>
        <v>84</v>
      </c>
      <c r="C51" s="217">
        <f>'[2]06'!C53</f>
        <v>0</v>
      </c>
      <c r="D51" s="217">
        <f>'[2]06'!D53</f>
        <v>0</v>
      </c>
      <c r="E51" s="217">
        <f>'[2]06'!E53</f>
        <v>0</v>
      </c>
      <c r="F51" s="15">
        <f t="shared" si="6"/>
        <v>84</v>
      </c>
      <c r="G51" s="216">
        <f>'[2]06'!H53</f>
        <v>34.04</v>
      </c>
      <c r="H51" s="217">
        <f>'[2]06'!I53</f>
        <v>0</v>
      </c>
      <c r="I51" s="217">
        <f>'[2]06'!J53</f>
        <v>0</v>
      </c>
      <c r="J51" s="217">
        <f>'[2]06'!K53</f>
        <v>0</v>
      </c>
      <c r="K51" s="15">
        <f t="shared" si="3"/>
        <v>34.04</v>
      </c>
      <c r="L51" s="18">
        <f>frq!C51</f>
        <v>1</v>
      </c>
      <c r="M51" s="167">
        <f t="shared" si="4"/>
        <v>33.339999999999996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33.339999999999996</v>
      </c>
      <c r="R51" s="18">
        <v>0.7</v>
      </c>
    </row>
    <row r="52" spans="1:18">
      <c r="A52" s="8" t="s">
        <v>94</v>
      </c>
      <c r="B52" s="216">
        <f>'[2]06'!B54</f>
        <v>84</v>
      </c>
      <c r="C52" s="217">
        <f>'[2]06'!C54</f>
        <v>0</v>
      </c>
      <c r="D52" s="217">
        <f>'[2]06'!D54</f>
        <v>0</v>
      </c>
      <c r="E52" s="217">
        <f>'[2]06'!E54</f>
        <v>0</v>
      </c>
      <c r="F52" s="15">
        <f t="shared" si="6"/>
        <v>84</v>
      </c>
      <c r="G52" s="216">
        <f>'[2]06'!H54</f>
        <v>33.270000000000003</v>
      </c>
      <c r="H52" s="217">
        <f>'[2]06'!I54</f>
        <v>0</v>
      </c>
      <c r="I52" s="217">
        <f>'[2]06'!J54</f>
        <v>0</v>
      </c>
      <c r="J52" s="217">
        <f>'[2]06'!K54</f>
        <v>0</v>
      </c>
      <c r="K52" s="15">
        <f t="shared" si="3"/>
        <v>33.270000000000003</v>
      </c>
      <c r="L52" s="18">
        <f>frq!C52</f>
        <v>1</v>
      </c>
      <c r="M52" s="167">
        <f t="shared" si="4"/>
        <v>32.57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32.57</v>
      </c>
      <c r="R52" s="18">
        <v>0.7</v>
      </c>
    </row>
    <row r="53" spans="1:18">
      <c r="A53" s="8" t="s">
        <v>95</v>
      </c>
      <c r="B53" s="216">
        <f>'[2]06'!B55</f>
        <v>84</v>
      </c>
      <c r="C53" s="217">
        <f>'[2]06'!C55</f>
        <v>0</v>
      </c>
      <c r="D53" s="217">
        <f>'[2]06'!D55</f>
        <v>0</v>
      </c>
      <c r="E53" s="217">
        <f>'[2]06'!E55</f>
        <v>0</v>
      </c>
      <c r="F53" s="15">
        <f t="shared" si="6"/>
        <v>84</v>
      </c>
      <c r="G53" s="216">
        <f>'[2]06'!H55</f>
        <v>33.270000000000003</v>
      </c>
      <c r="H53" s="217">
        <f>'[2]06'!I55</f>
        <v>0</v>
      </c>
      <c r="I53" s="217">
        <f>'[2]06'!J55</f>
        <v>0</v>
      </c>
      <c r="J53" s="217">
        <f>'[2]06'!K55</f>
        <v>0</v>
      </c>
      <c r="K53" s="15">
        <f t="shared" si="3"/>
        <v>33.270000000000003</v>
      </c>
      <c r="L53" s="18">
        <f>frq!C53</f>
        <v>1</v>
      </c>
      <c r="M53" s="167">
        <f t="shared" si="4"/>
        <v>32.57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32.57</v>
      </c>
      <c r="R53" s="18">
        <v>0.7</v>
      </c>
    </row>
    <row r="54" spans="1:18">
      <c r="A54" s="8" t="s">
        <v>96</v>
      </c>
      <c r="B54" s="216">
        <f>'[2]06'!B56</f>
        <v>84</v>
      </c>
      <c r="C54" s="217">
        <f>'[2]06'!C56</f>
        <v>0</v>
      </c>
      <c r="D54" s="217">
        <f>'[2]06'!D56</f>
        <v>0</v>
      </c>
      <c r="E54" s="217">
        <f>'[2]06'!E56</f>
        <v>0</v>
      </c>
      <c r="F54" s="15">
        <f t="shared" si="6"/>
        <v>84</v>
      </c>
      <c r="G54" s="216">
        <f>'[2]06'!H56</f>
        <v>33.270000000000003</v>
      </c>
      <c r="H54" s="217">
        <f>'[2]06'!I56</f>
        <v>0</v>
      </c>
      <c r="I54" s="217">
        <f>'[2]06'!J56</f>
        <v>0</v>
      </c>
      <c r="J54" s="217">
        <f>'[2]06'!K56</f>
        <v>0</v>
      </c>
      <c r="K54" s="15">
        <f t="shared" si="3"/>
        <v>33.270000000000003</v>
      </c>
      <c r="L54" s="18">
        <f>frq!C54</f>
        <v>1</v>
      </c>
      <c r="M54" s="167">
        <f t="shared" si="4"/>
        <v>32.57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32.57</v>
      </c>
      <c r="R54" s="18">
        <v>0.7</v>
      </c>
    </row>
    <row r="55" spans="1:18">
      <c r="A55" s="8" t="s">
        <v>97</v>
      </c>
      <c r="B55" s="216">
        <f>'[2]06'!B57</f>
        <v>84</v>
      </c>
      <c r="C55" s="217">
        <f>'[2]06'!C57</f>
        <v>0</v>
      </c>
      <c r="D55" s="217">
        <f>'[2]06'!D57</f>
        <v>0</v>
      </c>
      <c r="E55" s="217">
        <f>'[2]06'!E57</f>
        <v>0</v>
      </c>
      <c r="F55" s="15">
        <f t="shared" si="6"/>
        <v>84</v>
      </c>
      <c r="G55" s="216">
        <f>'[2]06'!H57</f>
        <v>33.270000000000003</v>
      </c>
      <c r="H55" s="217">
        <f>'[2]06'!I57</f>
        <v>0</v>
      </c>
      <c r="I55" s="217">
        <f>'[2]06'!J57</f>
        <v>0</v>
      </c>
      <c r="J55" s="217">
        <f>'[2]06'!K57</f>
        <v>0</v>
      </c>
      <c r="K55" s="15">
        <f t="shared" si="3"/>
        <v>33.270000000000003</v>
      </c>
      <c r="L55" s="18">
        <f>frq!C55</f>
        <v>1</v>
      </c>
      <c r="M55" s="167">
        <f t="shared" si="4"/>
        <v>32.57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32.57</v>
      </c>
      <c r="R55" s="18">
        <v>0.7</v>
      </c>
    </row>
    <row r="56" spans="1:18">
      <c r="A56" s="8" t="s">
        <v>98</v>
      </c>
      <c r="B56" s="216">
        <f>'[2]06'!B58</f>
        <v>84</v>
      </c>
      <c r="C56" s="217">
        <f>'[2]06'!C58</f>
        <v>0</v>
      </c>
      <c r="D56" s="217">
        <f>'[2]06'!D58</f>
        <v>0</v>
      </c>
      <c r="E56" s="217">
        <f>'[2]06'!E58</f>
        <v>0</v>
      </c>
      <c r="F56" s="15">
        <f t="shared" si="6"/>
        <v>84</v>
      </c>
      <c r="G56" s="216">
        <f>'[2]06'!H58</f>
        <v>33.270000000000003</v>
      </c>
      <c r="H56" s="217">
        <f>'[2]06'!I58</f>
        <v>0</v>
      </c>
      <c r="I56" s="217">
        <f>'[2]06'!J58</f>
        <v>0</v>
      </c>
      <c r="J56" s="217">
        <f>'[2]06'!K58</f>
        <v>0</v>
      </c>
      <c r="K56" s="15">
        <f t="shared" si="3"/>
        <v>33.270000000000003</v>
      </c>
      <c r="L56" s="18">
        <f>frq!C56</f>
        <v>1</v>
      </c>
      <c r="M56" s="167">
        <f t="shared" si="4"/>
        <v>32.57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32.57</v>
      </c>
      <c r="R56" s="18">
        <v>0.7</v>
      </c>
    </row>
    <row r="57" spans="1:18">
      <c r="A57" s="8" t="s">
        <v>99</v>
      </c>
      <c r="B57" s="216">
        <f>'[2]06'!B59</f>
        <v>84</v>
      </c>
      <c r="C57" s="217">
        <f>'[2]06'!C59</f>
        <v>0</v>
      </c>
      <c r="D57" s="217">
        <f>'[2]06'!D59</f>
        <v>0</v>
      </c>
      <c r="E57" s="217">
        <f>'[2]06'!E59</f>
        <v>0</v>
      </c>
      <c r="F57" s="15">
        <f t="shared" si="6"/>
        <v>84</v>
      </c>
      <c r="G57" s="216">
        <f>'[2]06'!H59</f>
        <v>34.81</v>
      </c>
      <c r="H57" s="217">
        <f>'[2]06'!I59</f>
        <v>0</v>
      </c>
      <c r="I57" s="217">
        <f>'[2]06'!J59</f>
        <v>0</v>
      </c>
      <c r="J57" s="217">
        <f>'[2]06'!K59</f>
        <v>0</v>
      </c>
      <c r="K57" s="15">
        <f t="shared" si="3"/>
        <v>34.81</v>
      </c>
      <c r="L57" s="18">
        <f>frq!C57</f>
        <v>1</v>
      </c>
      <c r="M57" s="167">
        <f t="shared" si="4"/>
        <v>34.11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34.11</v>
      </c>
      <c r="R57" s="18">
        <v>0.7</v>
      </c>
    </row>
    <row r="58" spans="1:18">
      <c r="A58" s="8" t="s">
        <v>100</v>
      </c>
      <c r="B58" s="216">
        <f>'[2]06'!B60</f>
        <v>84</v>
      </c>
      <c r="C58" s="217">
        <f>'[2]06'!C60</f>
        <v>0</v>
      </c>
      <c r="D58" s="217">
        <f>'[2]06'!D60</f>
        <v>0</v>
      </c>
      <c r="E58" s="217">
        <f>'[2]06'!E60</f>
        <v>0</v>
      </c>
      <c r="F58" s="15">
        <f t="shared" si="6"/>
        <v>84</v>
      </c>
      <c r="G58" s="216">
        <f>'[2]06'!H60</f>
        <v>34.81</v>
      </c>
      <c r="H58" s="217">
        <f>'[2]06'!I60</f>
        <v>0</v>
      </c>
      <c r="I58" s="217">
        <f>'[2]06'!J60</f>
        <v>0</v>
      </c>
      <c r="J58" s="217">
        <f>'[2]06'!K60</f>
        <v>0</v>
      </c>
      <c r="K58" s="15">
        <f t="shared" si="3"/>
        <v>34.81</v>
      </c>
      <c r="L58" s="18">
        <f>frq!C58</f>
        <v>1</v>
      </c>
      <c r="M58" s="167">
        <f t="shared" si="4"/>
        <v>34.11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34.11</v>
      </c>
      <c r="R58" s="18">
        <v>0.7</v>
      </c>
    </row>
    <row r="59" spans="1:18">
      <c r="A59" s="8" t="s">
        <v>101</v>
      </c>
      <c r="B59" s="216">
        <f>'[2]06'!B61</f>
        <v>84</v>
      </c>
      <c r="C59" s="217">
        <f>'[2]06'!C61</f>
        <v>0</v>
      </c>
      <c r="D59" s="217">
        <f>'[2]06'!D61</f>
        <v>0</v>
      </c>
      <c r="E59" s="217">
        <f>'[2]06'!E61</f>
        <v>0</v>
      </c>
      <c r="F59" s="15">
        <f t="shared" si="6"/>
        <v>84</v>
      </c>
      <c r="G59" s="216">
        <f>'[2]06'!H61</f>
        <v>36</v>
      </c>
      <c r="H59" s="217">
        <f>'[2]06'!I61</f>
        <v>0</v>
      </c>
      <c r="I59" s="217">
        <f>'[2]06'!J61</f>
        <v>0</v>
      </c>
      <c r="J59" s="217">
        <f>'[2]06'!K61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16">
        <f>'[2]06'!B62</f>
        <v>84</v>
      </c>
      <c r="C60" s="217">
        <f>'[2]06'!C62</f>
        <v>0</v>
      </c>
      <c r="D60" s="217">
        <f>'[2]06'!D62</f>
        <v>0</v>
      </c>
      <c r="E60" s="217">
        <f>'[2]06'!E62</f>
        <v>0</v>
      </c>
      <c r="F60" s="15">
        <f t="shared" si="6"/>
        <v>84</v>
      </c>
      <c r="G60" s="216">
        <f>'[2]06'!H62</f>
        <v>36</v>
      </c>
      <c r="H60" s="217">
        <f>'[2]06'!I62</f>
        <v>0</v>
      </c>
      <c r="I60" s="217">
        <f>'[2]06'!J62</f>
        <v>0</v>
      </c>
      <c r="J60" s="217">
        <f>'[2]06'!K62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16">
        <f>'[2]06'!B63</f>
        <v>84</v>
      </c>
      <c r="C61" s="217">
        <f>'[2]06'!C63</f>
        <v>0</v>
      </c>
      <c r="D61" s="217">
        <f>'[2]06'!D63</f>
        <v>0</v>
      </c>
      <c r="E61" s="217">
        <f>'[2]06'!E63</f>
        <v>0</v>
      </c>
      <c r="F61" s="15">
        <f t="shared" si="6"/>
        <v>84</v>
      </c>
      <c r="G61" s="216">
        <f>'[2]06'!H63</f>
        <v>34</v>
      </c>
      <c r="H61" s="217">
        <f>'[2]06'!I63</f>
        <v>0</v>
      </c>
      <c r="I61" s="217">
        <f>'[2]06'!J63</f>
        <v>0</v>
      </c>
      <c r="J61" s="217">
        <f>'[2]06'!K63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16">
        <f>'[2]06'!B64</f>
        <v>84</v>
      </c>
      <c r="C62" s="217">
        <f>'[2]06'!C64</f>
        <v>0</v>
      </c>
      <c r="D62" s="217">
        <f>'[2]06'!D64</f>
        <v>0</v>
      </c>
      <c r="E62" s="217">
        <f>'[2]06'!E64</f>
        <v>0</v>
      </c>
      <c r="F62" s="15">
        <f t="shared" si="6"/>
        <v>84</v>
      </c>
      <c r="G62" s="216">
        <f>'[2]06'!H64</f>
        <v>34</v>
      </c>
      <c r="H62" s="217">
        <f>'[2]06'!I64</f>
        <v>0</v>
      </c>
      <c r="I62" s="217">
        <f>'[2]06'!J64</f>
        <v>0</v>
      </c>
      <c r="J62" s="217">
        <f>'[2]06'!K64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16">
        <f>'[2]06'!B65</f>
        <v>84</v>
      </c>
      <c r="C63" s="217">
        <f>'[2]06'!C65</f>
        <v>0</v>
      </c>
      <c r="D63" s="217">
        <f>'[2]06'!D65</f>
        <v>0</v>
      </c>
      <c r="E63" s="217">
        <f>'[2]06'!E65</f>
        <v>0</v>
      </c>
      <c r="F63" s="15">
        <f t="shared" si="6"/>
        <v>84</v>
      </c>
      <c r="G63" s="216">
        <f>'[2]06'!H65</f>
        <v>34</v>
      </c>
      <c r="H63" s="217">
        <f>'[2]06'!I65</f>
        <v>0</v>
      </c>
      <c r="I63" s="217">
        <f>'[2]06'!J65</f>
        <v>0</v>
      </c>
      <c r="J63" s="217">
        <f>'[2]06'!K65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16">
        <f>'[2]06'!B66</f>
        <v>84</v>
      </c>
      <c r="C64" s="217">
        <f>'[2]06'!C66</f>
        <v>0</v>
      </c>
      <c r="D64" s="217">
        <f>'[2]06'!D66</f>
        <v>0</v>
      </c>
      <c r="E64" s="217">
        <f>'[2]06'!E66</f>
        <v>0</v>
      </c>
      <c r="F64" s="15">
        <f t="shared" si="6"/>
        <v>84</v>
      </c>
      <c r="G64" s="216">
        <f>'[2]06'!H66</f>
        <v>34</v>
      </c>
      <c r="H64" s="217">
        <f>'[2]06'!I66</f>
        <v>0</v>
      </c>
      <c r="I64" s="217">
        <f>'[2]06'!J66</f>
        <v>0</v>
      </c>
      <c r="J64" s="217">
        <f>'[2]06'!K66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16">
        <f>'[2]06'!B67</f>
        <v>84</v>
      </c>
      <c r="C65" s="217">
        <f>'[2]06'!C67</f>
        <v>0</v>
      </c>
      <c r="D65" s="217">
        <f>'[2]06'!D67</f>
        <v>0</v>
      </c>
      <c r="E65" s="217">
        <f>'[2]06'!E67</f>
        <v>0</v>
      </c>
      <c r="F65" s="15">
        <f t="shared" si="6"/>
        <v>84</v>
      </c>
      <c r="G65" s="216">
        <f>'[2]06'!H67</f>
        <v>33.270000000000003</v>
      </c>
      <c r="H65" s="217">
        <f>'[2]06'!I67</f>
        <v>0</v>
      </c>
      <c r="I65" s="217">
        <f>'[2]06'!J67</f>
        <v>0</v>
      </c>
      <c r="J65" s="217">
        <f>'[2]06'!K67</f>
        <v>0</v>
      </c>
      <c r="K65" s="15">
        <f t="shared" si="3"/>
        <v>33.270000000000003</v>
      </c>
      <c r="L65" s="18">
        <f>frq!C65</f>
        <v>1</v>
      </c>
      <c r="M65" s="167">
        <f t="shared" si="4"/>
        <v>32.57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32.57</v>
      </c>
      <c r="R65" s="18">
        <v>0.7</v>
      </c>
    </row>
    <row r="66" spans="1:18">
      <c r="A66" s="8" t="s">
        <v>108</v>
      </c>
      <c r="B66" s="216">
        <f>'[2]06'!B68</f>
        <v>84</v>
      </c>
      <c r="C66" s="217">
        <f>'[2]06'!C68</f>
        <v>0</v>
      </c>
      <c r="D66" s="217">
        <f>'[2]06'!D68</f>
        <v>0</v>
      </c>
      <c r="E66" s="217">
        <f>'[2]06'!E68</f>
        <v>0</v>
      </c>
      <c r="F66" s="15">
        <f t="shared" si="6"/>
        <v>84</v>
      </c>
      <c r="G66" s="216">
        <f>'[2]06'!H68</f>
        <v>33.270000000000003</v>
      </c>
      <c r="H66" s="217">
        <f>'[2]06'!I68</f>
        <v>0</v>
      </c>
      <c r="I66" s="217">
        <f>'[2]06'!J68</f>
        <v>0</v>
      </c>
      <c r="J66" s="217">
        <f>'[2]06'!K68</f>
        <v>0</v>
      </c>
      <c r="K66" s="15">
        <f t="shared" si="3"/>
        <v>33.270000000000003</v>
      </c>
      <c r="L66" s="18">
        <f>frq!C66</f>
        <v>1</v>
      </c>
      <c r="M66" s="167">
        <f t="shared" si="4"/>
        <v>32.57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32.57</v>
      </c>
      <c r="R66" s="18">
        <v>0.7</v>
      </c>
    </row>
    <row r="67" spans="1:18">
      <c r="A67" s="8" t="s">
        <v>109</v>
      </c>
      <c r="B67" s="216">
        <f>'[2]06'!B69</f>
        <v>84</v>
      </c>
      <c r="C67" s="217">
        <f>'[2]06'!C69</f>
        <v>0</v>
      </c>
      <c r="D67" s="217">
        <f>'[2]06'!D69</f>
        <v>0</v>
      </c>
      <c r="E67" s="217">
        <f>'[2]06'!E69</f>
        <v>0</v>
      </c>
      <c r="F67" s="15">
        <f t="shared" si="6"/>
        <v>84</v>
      </c>
      <c r="G67" s="216">
        <f>'[2]06'!H69</f>
        <v>33.270000000000003</v>
      </c>
      <c r="H67" s="217">
        <f>'[2]06'!I69</f>
        <v>0</v>
      </c>
      <c r="I67" s="217">
        <f>'[2]06'!J69</f>
        <v>0</v>
      </c>
      <c r="J67" s="217">
        <f>'[2]06'!K69</f>
        <v>0</v>
      </c>
      <c r="K67" s="15">
        <f t="shared" si="3"/>
        <v>33.270000000000003</v>
      </c>
      <c r="L67" s="18">
        <f>frq!C67</f>
        <v>1</v>
      </c>
      <c r="M67" s="167">
        <f t="shared" si="4"/>
        <v>32.57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32.57</v>
      </c>
      <c r="R67" s="18">
        <v>0.7</v>
      </c>
    </row>
    <row r="68" spans="1:18">
      <c r="A68" s="8" t="s">
        <v>110</v>
      </c>
      <c r="B68" s="216">
        <f>'[2]06'!B70</f>
        <v>84</v>
      </c>
      <c r="C68" s="217">
        <f>'[2]06'!C70</f>
        <v>0</v>
      </c>
      <c r="D68" s="217">
        <f>'[2]06'!D70</f>
        <v>0</v>
      </c>
      <c r="E68" s="217">
        <f>'[2]06'!E70</f>
        <v>0</v>
      </c>
      <c r="F68" s="15">
        <f t="shared" si="6"/>
        <v>84</v>
      </c>
      <c r="G68" s="216">
        <f>'[2]06'!H70</f>
        <v>33.270000000000003</v>
      </c>
      <c r="H68" s="217">
        <f>'[2]06'!I70</f>
        <v>0</v>
      </c>
      <c r="I68" s="217">
        <f>'[2]06'!J70</f>
        <v>0</v>
      </c>
      <c r="J68" s="217">
        <f>'[2]06'!K70</f>
        <v>0</v>
      </c>
      <c r="K68" s="15">
        <f t="shared" ref="K68:K98" si="13">SUM(G68:J68)</f>
        <v>33.270000000000003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32.57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32.57</v>
      </c>
      <c r="R68" s="18">
        <v>0.7</v>
      </c>
    </row>
    <row r="69" spans="1:18">
      <c r="A69" s="8" t="s">
        <v>111</v>
      </c>
      <c r="B69" s="216">
        <f>'[2]06'!B71</f>
        <v>84</v>
      </c>
      <c r="C69" s="217">
        <f>'[2]06'!C71</f>
        <v>0</v>
      </c>
      <c r="D69" s="217">
        <f>'[2]06'!D71</f>
        <v>0</v>
      </c>
      <c r="E69" s="217">
        <f>'[2]06'!E71</f>
        <v>0</v>
      </c>
      <c r="F69" s="15">
        <f t="shared" ref="F69:F98" si="16">SUM(B69:E69)</f>
        <v>84</v>
      </c>
      <c r="G69" s="216">
        <f>'[2]06'!H71</f>
        <v>33.270000000000003</v>
      </c>
      <c r="H69" s="217">
        <f>'[2]06'!I71</f>
        <v>0</v>
      </c>
      <c r="I69" s="217">
        <f>'[2]06'!J71</f>
        <v>0</v>
      </c>
      <c r="J69" s="217">
        <f>'[2]06'!K71</f>
        <v>0</v>
      </c>
      <c r="K69" s="15">
        <f t="shared" si="13"/>
        <v>33.270000000000003</v>
      </c>
      <c r="L69" s="18">
        <f>frq!C69</f>
        <v>1</v>
      </c>
      <c r="M69" s="167">
        <f t="shared" si="14"/>
        <v>32.57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32.57</v>
      </c>
      <c r="R69" s="18">
        <v>0.7</v>
      </c>
    </row>
    <row r="70" spans="1:18">
      <c r="A70" s="8" t="s">
        <v>112</v>
      </c>
      <c r="B70" s="216">
        <f>'[2]06'!B72</f>
        <v>84</v>
      </c>
      <c r="C70" s="217">
        <f>'[2]06'!C72</f>
        <v>0</v>
      </c>
      <c r="D70" s="217">
        <f>'[2]06'!D72</f>
        <v>0</v>
      </c>
      <c r="E70" s="217">
        <f>'[2]06'!E72</f>
        <v>0</v>
      </c>
      <c r="F70" s="15">
        <f t="shared" si="16"/>
        <v>84</v>
      </c>
      <c r="G70" s="216">
        <f>'[2]06'!H72</f>
        <v>33.270000000000003</v>
      </c>
      <c r="H70" s="217">
        <f>'[2]06'!I72</f>
        <v>0</v>
      </c>
      <c r="I70" s="217">
        <f>'[2]06'!J72</f>
        <v>0</v>
      </c>
      <c r="J70" s="217">
        <f>'[2]06'!K72</f>
        <v>0</v>
      </c>
      <c r="K70" s="15">
        <f t="shared" si="13"/>
        <v>33.270000000000003</v>
      </c>
      <c r="L70" s="18">
        <f>frq!C70</f>
        <v>1</v>
      </c>
      <c r="M70" s="167">
        <f t="shared" si="14"/>
        <v>32.57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32.57</v>
      </c>
      <c r="R70" s="18">
        <v>0.7</v>
      </c>
    </row>
    <row r="71" spans="1:18">
      <c r="A71" s="8" t="s">
        <v>113</v>
      </c>
      <c r="B71" s="216">
        <f>'[2]06'!B73</f>
        <v>84</v>
      </c>
      <c r="C71" s="217">
        <f>'[2]06'!C73</f>
        <v>0</v>
      </c>
      <c r="D71" s="217">
        <f>'[2]06'!D73</f>
        <v>0</v>
      </c>
      <c r="E71" s="217">
        <f>'[2]06'!E73</f>
        <v>0</v>
      </c>
      <c r="F71" s="15">
        <f t="shared" si="16"/>
        <v>84</v>
      </c>
      <c r="G71" s="216">
        <f>'[2]06'!H73</f>
        <v>33.270000000000003</v>
      </c>
      <c r="H71" s="217">
        <f>'[2]06'!I73</f>
        <v>0</v>
      </c>
      <c r="I71" s="217">
        <f>'[2]06'!J73</f>
        <v>0</v>
      </c>
      <c r="J71" s="217">
        <f>'[2]06'!K73</f>
        <v>0</v>
      </c>
      <c r="K71" s="15">
        <f t="shared" si="13"/>
        <v>33.270000000000003</v>
      </c>
      <c r="L71" s="18">
        <f>frq!C71</f>
        <v>1</v>
      </c>
      <c r="M71" s="167">
        <f t="shared" si="14"/>
        <v>32.57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32.57</v>
      </c>
      <c r="R71" s="18">
        <v>0.7</v>
      </c>
    </row>
    <row r="72" spans="1:18">
      <c r="A72" s="8" t="s">
        <v>114</v>
      </c>
      <c r="B72" s="216">
        <f>'[2]06'!B74</f>
        <v>84</v>
      </c>
      <c r="C72" s="217">
        <f>'[2]06'!C74</f>
        <v>0</v>
      </c>
      <c r="D72" s="217">
        <f>'[2]06'!D74</f>
        <v>0</v>
      </c>
      <c r="E72" s="217">
        <f>'[2]06'!E74</f>
        <v>0</v>
      </c>
      <c r="F72" s="15">
        <f t="shared" si="16"/>
        <v>84</v>
      </c>
      <c r="G72" s="216">
        <f>'[2]06'!H74</f>
        <v>33.270000000000003</v>
      </c>
      <c r="H72" s="217">
        <f>'[2]06'!I74</f>
        <v>0</v>
      </c>
      <c r="I72" s="217">
        <f>'[2]06'!J74</f>
        <v>0</v>
      </c>
      <c r="J72" s="217">
        <f>'[2]06'!K74</f>
        <v>0</v>
      </c>
      <c r="K72" s="15">
        <f t="shared" si="13"/>
        <v>33.270000000000003</v>
      </c>
      <c r="L72" s="18">
        <f>frq!C72</f>
        <v>1</v>
      </c>
      <c r="M72" s="167">
        <f t="shared" si="14"/>
        <v>32.57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32.57</v>
      </c>
      <c r="R72" s="18">
        <v>0.7</v>
      </c>
    </row>
    <row r="73" spans="1:18">
      <c r="A73" s="8" t="s">
        <v>115</v>
      </c>
      <c r="B73" s="216">
        <f>'[2]06'!B75</f>
        <v>84</v>
      </c>
      <c r="C73" s="217">
        <f>'[2]06'!C75</f>
        <v>0</v>
      </c>
      <c r="D73" s="217">
        <f>'[2]06'!D75</f>
        <v>0</v>
      </c>
      <c r="E73" s="217">
        <f>'[2]06'!E75</f>
        <v>0</v>
      </c>
      <c r="F73" s="15">
        <f t="shared" si="16"/>
        <v>84</v>
      </c>
      <c r="G73" s="216">
        <f>'[2]06'!H75</f>
        <v>33.270000000000003</v>
      </c>
      <c r="H73" s="217">
        <f>'[2]06'!I75</f>
        <v>0</v>
      </c>
      <c r="I73" s="217">
        <f>'[2]06'!J75</f>
        <v>0</v>
      </c>
      <c r="J73" s="217">
        <f>'[2]06'!K75</f>
        <v>0</v>
      </c>
      <c r="K73" s="15">
        <f t="shared" si="13"/>
        <v>33.270000000000003</v>
      </c>
      <c r="L73" s="18">
        <f>frq!C73</f>
        <v>1</v>
      </c>
      <c r="M73" s="167">
        <f t="shared" si="14"/>
        <v>32.57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32.57</v>
      </c>
      <c r="R73" s="18">
        <v>0.7</v>
      </c>
    </row>
    <row r="74" spans="1:18">
      <c r="A74" s="8" t="s">
        <v>116</v>
      </c>
      <c r="B74" s="216">
        <f>'[2]06'!B76</f>
        <v>84</v>
      </c>
      <c r="C74" s="217">
        <f>'[2]06'!C76</f>
        <v>0</v>
      </c>
      <c r="D74" s="217">
        <f>'[2]06'!D76</f>
        <v>0</v>
      </c>
      <c r="E74" s="217">
        <f>'[2]06'!E76</f>
        <v>0</v>
      </c>
      <c r="F74" s="15">
        <f t="shared" si="16"/>
        <v>84</v>
      </c>
      <c r="G74" s="216">
        <f>'[2]06'!H76</f>
        <v>33.270000000000003</v>
      </c>
      <c r="H74" s="217">
        <f>'[2]06'!I76</f>
        <v>0</v>
      </c>
      <c r="I74" s="217">
        <f>'[2]06'!J76</f>
        <v>0</v>
      </c>
      <c r="J74" s="217">
        <f>'[2]06'!K76</f>
        <v>0</v>
      </c>
      <c r="K74" s="15">
        <f t="shared" si="13"/>
        <v>33.270000000000003</v>
      </c>
      <c r="L74" s="18">
        <f>frq!C74</f>
        <v>1</v>
      </c>
      <c r="M74" s="167">
        <f t="shared" si="14"/>
        <v>32.57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32.57</v>
      </c>
      <c r="R74" s="18">
        <v>0.7</v>
      </c>
    </row>
    <row r="75" spans="1:18">
      <c r="A75" s="8" t="s">
        <v>117</v>
      </c>
      <c r="B75" s="216">
        <f>'[2]06'!B77</f>
        <v>84</v>
      </c>
      <c r="C75" s="217">
        <f>'[2]06'!C77</f>
        <v>0</v>
      </c>
      <c r="D75" s="217">
        <f>'[2]06'!D77</f>
        <v>0</v>
      </c>
      <c r="E75" s="217">
        <f>'[2]06'!E77</f>
        <v>0</v>
      </c>
      <c r="F75" s="15">
        <f t="shared" si="16"/>
        <v>84</v>
      </c>
      <c r="G75" s="216">
        <f>'[2]06'!H77</f>
        <v>32.5</v>
      </c>
      <c r="H75" s="217">
        <f>'[2]06'!I77</f>
        <v>0</v>
      </c>
      <c r="I75" s="217">
        <f>'[2]06'!J77</f>
        <v>0</v>
      </c>
      <c r="J75" s="217">
        <f>'[2]06'!K77</f>
        <v>0</v>
      </c>
      <c r="K75" s="15">
        <f t="shared" si="13"/>
        <v>32.5</v>
      </c>
      <c r="L75" s="18">
        <f>frq!C75</f>
        <v>1</v>
      </c>
      <c r="M75" s="167">
        <f t="shared" si="14"/>
        <v>32.1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32.1</v>
      </c>
      <c r="R75" s="18">
        <v>0.4</v>
      </c>
    </row>
    <row r="76" spans="1:18">
      <c r="A76" s="8" t="s">
        <v>118</v>
      </c>
      <c r="B76" s="216">
        <f>'[2]06'!B78</f>
        <v>84</v>
      </c>
      <c r="C76" s="217">
        <f>'[2]06'!C78</f>
        <v>0</v>
      </c>
      <c r="D76" s="217">
        <f>'[2]06'!D78</f>
        <v>0</v>
      </c>
      <c r="E76" s="217">
        <f>'[2]06'!E78</f>
        <v>0</v>
      </c>
      <c r="F76" s="15">
        <f t="shared" si="16"/>
        <v>84</v>
      </c>
      <c r="G76" s="216">
        <f>'[2]06'!H78</f>
        <v>32.5</v>
      </c>
      <c r="H76" s="217">
        <f>'[2]06'!I78</f>
        <v>0</v>
      </c>
      <c r="I76" s="217">
        <f>'[2]06'!J78</f>
        <v>0</v>
      </c>
      <c r="J76" s="217">
        <f>'[2]06'!K78</f>
        <v>0</v>
      </c>
      <c r="K76" s="15">
        <f t="shared" si="13"/>
        <v>32.5</v>
      </c>
      <c r="L76" s="18">
        <f>frq!C76</f>
        <v>1</v>
      </c>
      <c r="M76" s="167">
        <f t="shared" si="14"/>
        <v>32.1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32.1</v>
      </c>
      <c r="R76" s="18">
        <v>0.4</v>
      </c>
    </row>
    <row r="77" spans="1:18">
      <c r="A77" s="8" t="s">
        <v>119</v>
      </c>
      <c r="B77" s="216">
        <f>'[2]06'!B79</f>
        <v>84</v>
      </c>
      <c r="C77" s="217">
        <f>'[2]06'!C79</f>
        <v>0</v>
      </c>
      <c r="D77" s="217">
        <f>'[2]06'!D79</f>
        <v>0</v>
      </c>
      <c r="E77" s="217">
        <f>'[2]06'!E79</f>
        <v>0</v>
      </c>
      <c r="F77" s="15">
        <f t="shared" si="16"/>
        <v>84</v>
      </c>
      <c r="G77" s="216">
        <f>'[2]06'!H79</f>
        <v>32.5</v>
      </c>
      <c r="H77" s="217">
        <f>'[2]06'!I79</f>
        <v>0</v>
      </c>
      <c r="I77" s="217">
        <f>'[2]06'!J79</f>
        <v>0</v>
      </c>
      <c r="J77" s="217">
        <f>'[2]06'!K79</f>
        <v>0</v>
      </c>
      <c r="K77" s="15">
        <f t="shared" si="13"/>
        <v>32.5</v>
      </c>
      <c r="L77" s="18">
        <f>frq!C77</f>
        <v>1</v>
      </c>
      <c r="M77" s="167">
        <f t="shared" si="14"/>
        <v>32.1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32.1</v>
      </c>
      <c r="R77" s="18">
        <v>0.4</v>
      </c>
    </row>
    <row r="78" spans="1:18">
      <c r="A78" s="8" t="s">
        <v>120</v>
      </c>
      <c r="B78" s="216">
        <f>'[2]06'!B80</f>
        <v>84</v>
      </c>
      <c r="C78" s="217">
        <f>'[2]06'!C80</f>
        <v>0</v>
      </c>
      <c r="D78" s="217">
        <f>'[2]06'!D80</f>
        <v>0</v>
      </c>
      <c r="E78" s="217">
        <f>'[2]06'!E80</f>
        <v>0</v>
      </c>
      <c r="F78" s="15">
        <f t="shared" si="16"/>
        <v>84</v>
      </c>
      <c r="G78" s="216">
        <f>'[2]06'!H80</f>
        <v>32.5</v>
      </c>
      <c r="H78" s="217">
        <f>'[2]06'!I80</f>
        <v>0</v>
      </c>
      <c r="I78" s="217">
        <f>'[2]06'!J80</f>
        <v>0</v>
      </c>
      <c r="J78" s="217">
        <f>'[2]06'!K80</f>
        <v>0</v>
      </c>
      <c r="K78" s="15">
        <f t="shared" si="13"/>
        <v>32.5</v>
      </c>
      <c r="L78" s="18">
        <f>frq!C78</f>
        <v>1</v>
      </c>
      <c r="M78" s="167">
        <f t="shared" si="14"/>
        <v>32.1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32.1</v>
      </c>
      <c r="R78" s="18">
        <v>0.4</v>
      </c>
    </row>
    <row r="79" spans="1:18">
      <c r="A79" s="8" t="s">
        <v>121</v>
      </c>
      <c r="B79" s="216">
        <f>'[2]06'!B81</f>
        <v>84</v>
      </c>
      <c r="C79" s="217">
        <f>'[2]06'!C81</f>
        <v>0</v>
      </c>
      <c r="D79" s="217">
        <f>'[2]06'!D81</f>
        <v>0</v>
      </c>
      <c r="E79" s="217">
        <f>'[2]06'!E81</f>
        <v>0</v>
      </c>
      <c r="F79" s="15">
        <f t="shared" si="16"/>
        <v>84</v>
      </c>
      <c r="G79" s="216">
        <f>'[2]06'!H81</f>
        <v>32.5</v>
      </c>
      <c r="H79" s="217">
        <f>'[2]06'!I81</f>
        <v>0</v>
      </c>
      <c r="I79" s="217">
        <f>'[2]06'!J81</f>
        <v>0</v>
      </c>
      <c r="J79" s="217">
        <f>'[2]06'!K81</f>
        <v>0</v>
      </c>
      <c r="K79" s="15">
        <f t="shared" si="13"/>
        <v>32.5</v>
      </c>
      <c r="L79" s="18">
        <f>frq!C79</f>
        <v>1</v>
      </c>
      <c r="M79" s="167">
        <f t="shared" si="14"/>
        <v>32.1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32.1</v>
      </c>
      <c r="R79" s="18">
        <v>0.4</v>
      </c>
    </row>
    <row r="80" spans="1:18">
      <c r="A80" s="8" t="s">
        <v>122</v>
      </c>
      <c r="B80" s="216">
        <f>'[2]06'!B82</f>
        <v>84</v>
      </c>
      <c r="C80" s="217">
        <f>'[2]06'!C82</f>
        <v>0</v>
      </c>
      <c r="D80" s="217">
        <f>'[2]06'!D82</f>
        <v>0</v>
      </c>
      <c r="E80" s="217">
        <f>'[2]06'!E82</f>
        <v>0</v>
      </c>
      <c r="F80" s="15">
        <f t="shared" si="16"/>
        <v>84</v>
      </c>
      <c r="G80" s="216">
        <f>'[2]06'!H82</f>
        <v>32.5</v>
      </c>
      <c r="H80" s="217">
        <f>'[2]06'!I82</f>
        <v>0</v>
      </c>
      <c r="I80" s="217">
        <f>'[2]06'!J82</f>
        <v>0</v>
      </c>
      <c r="J80" s="217">
        <f>'[2]06'!K82</f>
        <v>0</v>
      </c>
      <c r="K80" s="15">
        <f t="shared" si="13"/>
        <v>32.5</v>
      </c>
      <c r="L80" s="18">
        <f>frq!C80</f>
        <v>1</v>
      </c>
      <c r="M80" s="167">
        <f t="shared" si="14"/>
        <v>32.1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32.1</v>
      </c>
      <c r="R80" s="18">
        <v>0.4</v>
      </c>
    </row>
    <row r="81" spans="1:18">
      <c r="A81" s="8" t="s">
        <v>123</v>
      </c>
      <c r="B81" s="216">
        <f>'[2]06'!B83</f>
        <v>84</v>
      </c>
      <c r="C81" s="217">
        <f>'[2]06'!C83</f>
        <v>0</v>
      </c>
      <c r="D81" s="217">
        <f>'[2]06'!D83</f>
        <v>0</v>
      </c>
      <c r="E81" s="217">
        <f>'[2]06'!E83</f>
        <v>0</v>
      </c>
      <c r="F81" s="15">
        <f t="shared" si="16"/>
        <v>84</v>
      </c>
      <c r="G81" s="216">
        <f>'[2]06'!H83</f>
        <v>32.5</v>
      </c>
      <c r="H81" s="217">
        <f>'[2]06'!I83</f>
        <v>0</v>
      </c>
      <c r="I81" s="217">
        <f>'[2]06'!J83</f>
        <v>0</v>
      </c>
      <c r="J81" s="217">
        <f>'[2]06'!K83</f>
        <v>0</v>
      </c>
      <c r="K81" s="15">
        <f t="shared" si="13"/>
        <v>32.5</v>
      </c>
      <c r="L81" s="18">
        <f>frq!C81</f>
        <v>1</v>
      </c>
      <c r="M81" s="167">
        <f t="shared" si="14"/>
        <v>32.1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32.1</v>
      </c>
      <c r="R81" s="18">
        <v>0.4</v>
      </c>
    </row>
    <row r="82" spans="1:18">
      <c r="A82" s="8" t="s">
        <v>124</v>
      </c>
      <c r="B82" s="216">
        <f>'[2]06'!B84</f>
        <v>84</v>
      </c>
      <c r="C82" s="217">
        <f>'[2]06'!C84</f>
        <v>0</v>
      </c>
      <c r="D82" s="217">
        <f>'[2]06'!D84</f>
        <v>0</v>
      </c>
      <c r="E82" s="217">
        <f>'[2]06'!E84</f>
        <v>0</v>
      </c>
      <c r="F82" s="15">
        <f t="shared" si="16"/>
        <v>84</v>
      </c>
      <c r="G82" s="216">
        <f>'[2]06'!H84</f>
        <v>32.5</v>
      </c>
      <c r="H82" s="217">
        <f>'[2]06'!I84</f>
        <v>0</v>
      </c>
      <c r="I82" s="217">
        <f>'[2]06'!J84</f>
        <v>0</v>
      </c>
      <c r="J82" s="217">
        <f>'[2]06'!K84</f>
        <v>0</v>
      </c>
      <c r="K82" s="15">
        <f t="shared" si="13"/>
        <v>32.5</v>
      </c>
      <c r="L82" s="18">
        <f>frq!C82</f>
        <v>1</v>
      </c>
      <c r="M82" s="167">
        <f t="shared" si="14"/>
        <v>32.1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32.1</v>
      </c>
      <c r="R82" s="18">
        <v>0.4</v>
      </c>
    </row>
    <row r="83" spans="1:18">
      <c r="A83" s="8" t="s">
        <v>125</v>
      </c>
      <c r="B83" s="216">
        <f>'[2]06'!B85</f>
        <v>84</v>
      </c>
      <c r="C83" s="217">
        <f>'[2]06'!C85</f>
        <v>0</v>
      </c>
      <c r="D83" s="217">
        <f>'[2]06'!D85</f>
        <v>0</v>
      </c>
      <c r="E83" s="217">
        <f>'[2]06'!E85</f>
        <v>0</v>
      </c>
      <c r="F83" s="15">
        <f t="shared" si="16"/>
        <v>84</v>
      </c>
      <c r="G83" s="216">
        <f>'[2]06'!H85</f>
        <v>32.5</v>
      </c>
      <c r="H83" s="217">
        <f>'[2]06'!I85</f>
        <v>0</v>
      </c>
      <c r="I83" s="217">
        <f>'[2]06'!J85</f>
        <v>0</v>
      </c>
      <c r="J83" s="217">
        <f>'[2]06'!K85</f>
        <v>0</v>
      </c>
      <c r="K83" s="15">
        <f t="shared" si="13"/>
        <v>32.5</v>
      </c>
      <c r="L83" s="18">
        <f>frq!C83</f>
        <v>1</v>
      </c>
      <c r="M83" s="167">
        <f t="shared" si="14"/>
        <v>32.1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32.1</v>
      </c>
      <c r="R83" s="18">
        <v>0.4</v>
      </c>
    </row>
    <row r="84" spans="1:18">
      <c r="A84" s="8" t="s">
        <v>126</v>
      </c>
      <c r="B84" s="216">
        <f>'[2]06'!B86</f>
        <v>84</v>
      </c>
      <c r="C84" s="217">
        <f>'[2]06'!C86</f>
        <v>0</v>
      </c>
      <c r="D84" s="217">
        <f>'[2]06'!D86</f>
        <v>0</v>
      </c>
      <c r="E84" s="217">
        <f>'[2]06'!E86</f>
        <v>0</v>
      </c>
      <c r="F84" s="15">
        <f t="shared" si="16"/>
        <v>84</v>
      </c>
      <c r="G84" s="216">
        <f>'[2]06'!H86</f>
        <v>32.5</v>
      </c>
      <c r="H84" s="217">
        <f>'[2]06'!I86</f>
        <v>0</v>
      </c>
      <c r="I84" s="217">
        <f>'[2]06'!J86</f>
        <v>0</v>
      </c>
      <c r="J84" s="217">
        <f>'[2]06'!K86</f>
        <v>0</v>
      </c>
      <c r="K84" s="15">
        <f t="shared" si="13"/>
        <v>32.5</v>
      </c>
      <c r="L84" s="18">
        <f>frq!C84</f>
        <v>1</v>
      </c>
      <c r="M84" s="167">
        <f t="shared" si="14"/>
        <v>32.1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32.1</v>
      </c>
      <c r="R84" s="18">
        <v>0.4</v>
      </c>
    </row>
    <row r="85" spans="1:18">
      <c r="A85" s="8" t="s">
        <v>127</v>
      </c>
      <c r="B85" s="216">
        <f>'[2]06'!B87</f>
        <v>84</v>
      </c>
      <c r="C85" s="217">
        <f>'[2]06'!C87</f>
        <v>0</v>
      </c>
      <c r="D85" s="217">
        <f>'[2]06'!D87</f>
        <v>0</v>
      </c>
      <c r="E85" s="217">
        <f>'[2]06'!E87</f>
        <v>0</v>
      </c>
      <c r="F85" s="15">
        <f t="shared" si="16"/>
        <v>84</v>
      </c>
      <c r="G85" s="216">
        <f>'[2]06'!H87</f>
        <v>32.5</v>
      </c>
      <c r="H85" s="217">
        <f>'[2]06'!I87</f>
        <v>0</v>
      </c>
      <c r="I85" s="217">
        <f>'[2]06'!J87</f>
        <v>0</v>
      </c>
      <c r="J85" s="217">
        <f>'[2]06'!K87</f>
        <v>0</v>
      </c>
      <c r="K85" s="15">
        <f t="shared" si="13"/>
        <v>32.5</v>
      </c>
      <c r="L85" s="18">
        <f>frq!C85</f>
        <v>1</v>
      </c>
      <c r="M85" s="167">
        <f t="shared" si="14"/>
        <v>32.1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32.1</v>
      </c>
      <c r="R85" s="18">
        <v>0.4</v>
      </c>
    </row>
    <row r="86" spans="1:18">
      <c r="A86" s="8" t="s">
        <v>128</v>
      </c>
      <c r="B86" s="216">
        <f>'[2]06'!B88</f>
        <v>84</v>
      </c>
      <c r="C86" s="217">
        <f>'[2]06'!C88</f>
        <v>0</v>
      </c>
      <c r="D86" s="217">
        <f>'[2]06'!D88</f>
        <v>0</v>
      </c>
      <c r="E86" s="217">
        <f>'[2]06'!E88</f>
        <v>0</v>
      </c>
      <c r="F86" s="15">
        <f t="shared" si="16"/>
        <v>84</v>
      </c>
      <c r="G86" s="216">
        <f>'[2]06'!H88</f>
        <v>32.5</v>
      </c>
      <c r="H86" s="217">
        <f>'[2]06'!I88</f>
        <v>0</v>
      </c>
      <c r="I86" s="217">
        <f>'[2]06'!J88</f>
        <v>0</v>
      </c>
      <c r="J86" s="217">
        <f>'[2]06'!K88</f>
        <v>0</v>
      </c>
      <c r="K86" s="15">
        <f t="shared" si="13"/>
        <v>32.5</v>
      </c>
      <c r="L86" s="18">
        <f>frq!C86</f>
        <v>1</v>
      </c>
      <c r="M86" s="167">
        <f t="shared" si="14"/>
        <v>32.1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32.1</v>
      </c>
      <c r="R86" s="18">
        <v>0.4</v>
      </c>
    </row>
    <row r="87" spans="1:18">
      <c r="A87" s="8" t="s">
        <v>129</v>
      </c>
      <c r="B87" s="216">
        <f>'[2]06'!B89</f>
        <v>84</v>
      </c>
      <c r="C87" s="217">
        <f>'[2]06'!C89</f>
        <v>0</v>
      </c>
      <c r="D87" s="217">
        <f>'[2]06'!D89</f>
        <v>0</v>
      </c>
      <c r="E87" s="217">
        <f>'[2]06'!E89</f>
        <v>0</v>
      </c>
      <c r="F87" s="15">
        <f t="shared" si="16"/>
        <v>84</v>
      </c>
      <c r="G87" s="216">
        <f>'[2]06'!H89</f>
        <v>33.270000000000003</v>
      </c>
      <c r="H87" s="217">
        <f>'[2]06'!I89</f>
        <v>0</v>
      </c>
      <c r="I87" s="217">
        <f>'[2]06'!J89</f>
        <v>0</v>
      </c>
      <c r="J87" s="217">
        <f>'[2]06'!K89</f>
        <v>0</v>
      </c>
      <c r="K87" s="15">
        <f t="shared" si="13"/>
        <v>33.270000000000003</v>
      </c>
      <c r="L87" s="18">
        <f>frq!C87</f>
        <v>1</v>
      </c>
      <c r="M87" s="167">
        <f t="shared" si="14"/>
        <v>32.870000000000005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32.870000000000005</v>
      </c>
      <c r="R87" s="18">
        <v>0.4</v>
      </c>
    </row>
    <row r="88" spans="1:18">
      <c r="A88" s="8" t="s">
        <v>130</v>
      </c>
      <c r="B88" s="216">
        <f>'[2]06'!B90</f>
        <v>84</v>
      </c>
      <c r="C88" s="217">
        <f>'[2]06'!C90</f>
        <v>0</v>
      </c>
      <c r="D88" s="217">
        <f>'[2]06'!D90</f>
        <v>0</v>
      </c>
      <c r="E88" s="217">
        <f>'[2]06'!E90</f>
        <v>0</v>
      </c>
      <c r="F88" s="15">
        <f t="shared" si="16"/>
        <v>84</v>
      </c>
      <c r="G88" s="216">
        <f>'[2]06'!H90</f>
        <v>33.270000000000003</v>
      </c>
      <c r="H88" s="217">
        <f>'[2]06'!I90</f>
        <v>0</v>
      </c>
      <c r="I88" s="217">
        <f>'[2]06'!J90</f>
        <v>0</v>
      </c>
      <c r="J88" s="217">
        <f>'[2]06'!K90</f>
        <v>0</v>
      </c>
      <c r="K88" s="15">
        <f t="shared" si="13"/>
        <v>33.270000000000003</v>
      </c>
      <c r="L88" s="18">
        <f>frq!C88</f>
        <v>1</v>
      </c>
      <c r="M88" s="167">
        <f t="shared" si="14"/>
        <v>32.870000000000005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32.870000000000005</v>
      </c>
      <c r="R88" s="18">
        <v>0.4</v>
      </c>
    </row>
    <row r="89" spans="1:18">
      <c r="A89" s="8" t="s">
        <v>131</v>
      </c>
      <c r="B89" s="216">
        <f>'[2]06'!B91</f>
        <v>84</v>
      </c>
      <c r="C89" s="217">
        <f>'[2]06'!C91</f>
        <v>0</v>
      </c>
      <c r="D89" s="217">
        <f>'[2]06'!D91</f>
        <v>0</v>
      </c>
      <c r="E89" s="217">
        <f>'[2]06'!E91</f>
        <v>0</v>
      </c>
      <c r="F89" s="15">
        <f t="shared" si="16"/>
        <v>84</v>
      </c>
      <c r="G89" s="216">
        <f>'[2]06'!H91</f>
        <v>33.270000000000003</v>
      </c>
      <c r="H89" s="217">
        <f>'[2]06'!I91</f>
        <v>0</v>
      </c>
      <c r="I89" s="217">
        <f>'[2]06'!J91</f>
        <v>0</v>
      </c>
      <c r="J89" s="217">
        <f>'[2]06'!K91</f>
        <v>0</v>
      </c>
      <c r="K89" s="15">
        <f t="shared" si="13"/>
        <v>33.270000000000003</v>
      </c>
      <c r="L89" s="18">
        <f>frq!C89</f>
        <v>1</v>
      </c>
      <c r="M89" s="167">
        <f t="shared" si="14"/>
        <v>32.870000000000005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32.870000000000005</v>
      </c>
      <c r="R89" s="18">
        <v>0.4</v>
      </c>
    </row>
    <row r="90" spans="1:18">
      <c r="A90" s="8" t="s">
        <v>132</v>
      </c>
      <c r="B90" s="216">
        <f>'[2]06'!B92</f>
        <v>84</v>
      </c>
      <c r="C90" s="217">
        <f>'[2]06'!C92</f>
        <v>0</v>
      </c>
      <c r="D90" s="217">
        <f>'[2]06'!D92</f>
        <v>0</v>
      </c>
      <c r="E90" s="217">
        <f>'[2]06'!E92</f>
        <v>0</v>
      </c>
      <c r="F90" s="15">
        <f t="shared" si="16"/>
        <v>84</v>
      </c>
      <c r="G90" s="216">
        <f>'[2]06'!H92</f>
        <v>33.270000000000003</v>
      </c>
      <c r="H90" s="217">
        <f>'[2]06'!I92</f>
        <v>0</v>
      </c>
      <c r="I90" s="217">
        <f>'[2]06'!J92</f>
        <v>0</v>
      </c>
      <c r="J90" s="217">
        <f>'[2]06'!K92</f>
        <v>0</v>
      </c>
      <c r="K90" s="15">
        <f t="shared" si="13"/>
        <v>33.270000000000003</v>
      </c>
      <c r="L90" s="18">
        <f>frq!C90</f>
        <v>1</v>
      </c>
      <c r="M90" s="167">
        <f t="shared" si="14"/>
        <v>32.870000000000005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32.870000000000005</v>
      </c>
      <c r="R90" s="18">
        <v>0.4</v>
      </c>
    </row>
    <row r="91" spans="1:18">
      <c r="A91" s="8" t="s">
        <v>133</v>
      </c>
      <c r="B91" s="216">
        <f>'[2]06'!B93</f>
        <v>84</v>
      </c>
      <c r="C91" s="217">
        <f>'[2]06'!C93</f>
        <v>0</v>
      </c>
      <c r="D91" s="217">
        <f>'[2]06'!D93</f>
        <v>0</v>
      </c>
      <c r="E91" s="217">
        <f>'[2]06'!E93</f>
        <v>0</v>
      </c>
      <c r="F91" s="15">
        <f t="shared" si="16"/>
        <v>84</v>
      </c>
      <c r="G91" s="216">
        <f>'[2]06'!H93</f>
        <v>33.270000000000003</v>
      </c>
      <c r="H91" s="217">
        <f>'[2]06'!I93</f>
        <v>0</v>
      </c>
      <c r="I91" s="217">
        <f>'[2]06'!J93</f>
        <v>0</v>
      </c>
      <c r="J91" s="217">
        <f>'[2]06'!K93</f>
        <v>0</v>
      </c>
      <c r="K91" s="15">
        <f t="shared" si="13"/>
        <v>33.270000000000003</v>
      </c>
      <c r="L91" s="18">
        <f>frq!C91</f>
        <v>1</v>
      </c>
      <c r="M91" s="167">
        <f t="shared" si="14"/>
        <v>32.870000000000005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32.870000000000005</v>
      </c>
      <c r="R91" s="18">
        <v>0.4</v>
      </c>
    </row>
    <row r="92" spans="1:18">
      <c r="A92" s="8" t="s">
        <v>134</v>
      </c>
      <c r="B92" s="216">
        <f>'[2]06'!B94</f>
        <v>84</v>
      </c>
      <c r="C92" s="217">
        <f>'[2]06'!C94</f>
        <v>0</v>
      </c>
      <c r="D92" s="217">
        <f>'[2]06'!D94</f>
        <v>0</v>
      </c>
      <c r="E92" s="217">
        <f>'[2]06'!E94</f>
        <v>0</v>
      </c>
      <c r="F92" s="15">
        <f t="shared" si="16"/>
        <v>84</v>
      </c>
      <c r="G92" s="216">
        <f>'[2]06'!H94</f>
        <v>34.04</v>
      </c>
      <c r="H92" s="217">
        <f>'[2]06'!I94</f>
        <v>0</v>
      </c>
      <c r="I92" s="217">
        <f>'[2]06'!J94</f>
        <v>0</v>
      </c>
      <c r="J92" s="217">
        <f>'[2]06'!K94</f>
        <v>0</v>
      </c>
      <c r="K92" s="15">
        <f t="shared" si="13"/>
        <v>34.04</v>
      </c>
      <c r="L92" s="18">
        <f>frq!C92</f>
        <v>1</v>
      </c>
      <c r="M92" s="167">
        <f t="shared" si="14"/>
        <v>33.64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33.64</v>
      </c>
      <c r="R92" s="18">
        <v>0.4</v>
      </c>
    </row>
    <row r="93" spans="1:18">
      <c r="A93" s="8" t="s">
        <v>135</v>
      </c>
      <c r="B93" s="216">
        <f>'[2]06'!B95</f>
        <v>84</v>
      </c>
      <c r="C93" s="217">
        <f>'[2]06'!C95</f>
        <v>0</v>
      </c>
      <c r="D93" s="217">
        <f>'[2]06'!D95</f>
        <v>0</v>
      </c>
      <c r="E93" s="217">
        <f>'[2]06'!E95</f>
        <v>0</v>
      </c>
      <c r="F93" s="15">
        <f t="shared" si="16"/>
        <v>84</v>
      </c>
      <c r="G93" s="216">
        <f>'[2]06'!H95</f>
        <v>34.04</v>
      </c>
      <c r="H93" s="217">
        <f>'[2]06'!I95</f>
        <v>0</v>
      </c>
      <c r="I93" s="217">
        <f>'[2]06'!J95</f>
        <v>0</v>
      </c>
      <c r="J93" s="217">
        <f>'[2]06'!K95</f>
        <v>0</v>
      </c>
      <c r="K93" s="15">
        <f t="shared" si="13"/>
        <v>34.04</v>
      </c>
      <c r="L93" s="18">
        <f>frq!C93</f>
        <v>1</v>
      </c>
      <c r="M93" s="167">
        <f t="shared" si="14"/>
        <v>33.64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33.64</v>
      </c>
      <c r="R93" s="18">
        <v>0.4</v>
      </c>
    </row>
    <row r="94" spans="1:18">
      <c r="A94" s="8" t="s">
        <v>136</v>
      </c>
      <c r="B94" s="216">
        <f>'[2]06'!B96</f>
        <v>84</v>
      </c>
      <c r="C94" s="217">
        <f>'[2]06'!C96</f>
        <v>0</v>
      </c>
      <c r="D94" s="217">
        <f>'[2]06'!D96</f>
        <v>0</v>
      </c>
      <c r="E94" s="217">
        <f>'[2]06'!E96</f>
        <v>0</v>
      </c>
      <c r="F94" s="15">
        <f t="shared" si="16"/>
        <v>84</v>
      </c>
      <c r="G94" s="216">
        <f>'[2]06'!H96</f>
        <v>34.04</v>
      </c>
      <c r="H94" s="217">
        <f>'[2]06'!I96</f>
        <v>0</v>
      </c>
      <c r="I94" s="217">
        <f>'[2]06'!J96</f>
        <v>0</v>
      </c>
      <c r="J94" s="217">
        <f>'[2]06'!K96</f>
        <v>0</v>
      </c>
      <c r="K94" s="15">
        <f t="shared" si="13"/>
        <v>34.04</v>
      </c>
      <c r="L94" s="18">
        <f>frq!C94</f>
        <v>1</v>
      </c>
      <c r="M94" s="167">
        <f t="shared" si="14"/>
        <v>33.64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33.64</v>
      </c>
      <c r="R94" s="18">
        <v>0.4</v>
      </c>
    </row>
    <row r="95" spans="1:18">
      <c r="A95" s="8" t="s">
        <v>137</v>
      </c>
      <c r="B95" s="216">
        <f>'[2]06'!B97</f>
        <v>84</v>
      </c>
      <c r="C95" s="217">
        <f>'[2]06'!C97</f>
        <v>0</v>
      </c>
      <c r="D95" s="217">
        <f>'[2]06'!D97</f>
        <v>0</v>
      </c>
      <c r="E95" s="217">
        <f>'[2]06'!E97</f>
        <v>0</v>
      </c>
      <c r="F95" s="15">
        <f t="shared" si="16"/>
        <v>84</v>
      </c>
      <c r="G95" s="216">
        <f>'[2]06'!H97</f>
        <v>34.04</v>
      </c>
      <c r="H95" s="217">
        <f>'[2]06'!I97</f>
        <v>0</v>
      </c>
      <c r="I95" s="217">
        <f>'[2]06'!J97</f>
        <v>0</v>
      </c>
      <c r="J95" s="217">
        <f>'[2]06'!K97</f>
        <v>0</v>
      </c>
      <c r="K95" s="15">
        <f t="shared" si="13"/>
        <v>34.04</v>
      </c>
      <c r="L95" s="18">
        <f>frq!C95</f>
        <v>1</v>
      </c>
      <c r="M95" s="167">
        <f t="shared" si="14"/>
        <v>33.64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33.64</v>
      </c>
      <c r="R95" s="18">
        <v>0.4</v>
      </c>
    </row>
    <row r="96" spans="1:18">
      <c r="A96" s="8" t="s">
        <v>138</v>
      </c>
      <c r="B96" s="216">
        <f>'[2]06'!B98</f>
        <v>84</v>
      </c>
      <c r="C96" s="217">
        <f>'[2]06'!C98</f>
        <v>0</v>
      </c>
      <c r="D96" s="217">
        <f>'[2]06'!D98</f>
        <v>0</v>
      </c>
      <c r="E96" s="217">
        <f>'[2]06'!E98</f>
        <v>0</v>
      </c>
      <c r="F96" s="15">
        <f t="shared" si="16"/>
        <v>84</v>
      </c>
      <c r="G96" s="216">
        <f>'[2]06'!H98</f>
        <v>34.04</v>
      </c>
      <c r="H96" s="217">
        <f>'[2]06'!I98</f>
        <v>0</v>
      </c>
      <c r="I96" s="217">
        <f>'[2]06'!J98</f>
        <v>0</v>
      </c>
      <c r="J96" s="217">
        <f>'[2]06'!K98</f>
        <v>0</v>
      </c>
      <c r="K96" s="15">
        <f t="shared" si="13"/>
        <v>34.04</v>
      </c>
      <c r="L96" s="18">
        <f>frq!C96</f>
        <v>1</v>
      </c>
      <c r="M96" s="167">
        <f t="shared" si="14"/>
        <v>33.64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33.64</v>
      </c>
      <c r="R96" s="18">
        <v>0.4</v>
      </c>
    </row>
    <row r="97" spans="1:18">
      <c r="A97" s="8" t="s">
        <v>139</v>
      </c>
      <c r="B97" s="216">
        <f>'[2]06'!B99</f>
        <v>84</v>
      </c>
      <c r="C97" s="217">
        <f>'[2]06'!C99</f>
        <v>0</v>
      </c>
      <c r="D97" s="217">
        <f>'[2]06'!D99</f>
        <v>0</v>
      </c>
      <c r="E97" s="217">
        <f>'[2]06'!E99</f>
        <v>0</v>
      </c>
      <c r="F97" s="15">
        <f t="shared" si="16"/>
        <v>84</v>
      </c>
      <c r="G97" s="216">
        <f>'[2]06'!H99</f>
        <v>34.04</v>
      </c>
      <c r="H97" s="217">
        <f>'[2]06'!I99</f>
        <v>0</v>
      </c>
      <c r="I97" s="217">
        <f>'[2]06'!J99</f>
        <v>0</v>
      </c>
      <c r="J97" s="217">
        <f>'[2]06'!K99</f>
        <v>0</v>
      </c>
      <c r="K97" s="15">
        <f t="shared" si="13"/>
        <v>34.04</v>
      </c>
      <c r="L97" s="18">
        <f>frq!C97</f>
        <v>1</v>
      </c>
      <c r="M97" s="167">
        <f t="shared" si="14"/>
        <v>33.64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33.64</v>
      </c>
      <c r="R97" s="18">
        <v>0.4</v>
      </c>
    </row>
    <row r="98" spans="1:18" ht="15.75" thickBot="1">
      <c r="A98" s="8" t="s">
        <v>140</v>
      </c>
      <c r="B98" s="216">
        <f>'[2]06'!B100</f>
        <v>84</v>
      </c>
      <c r="C98" s="217">
        <f>'[2]06'!C100</f>
        <v>0</v>
      </c>
      <c r="D98" s="217">
        <f>'[2]06'!D100</f>
        <v>0</v>
      </c>
      <c r="E98" s="217">
        <f>'[2]06'!E100</f>
        <v>0</v>
      </c>
      <c r="F98" s="15">
        <f t="shared" si="16"/>
        <v>84</v>
      </c>
      <c r="G98" s="216">
        <f>'[2]06'!H100</f>
        <v>34.04</v>
      </c>
      <c r="H98" s="217">
        <f>'[2]06'!I100</f>
        <v>0</v>
      </c>
      <c r="I98" s="217">
        <f>'[2]06'!J100</f>
        <v>0</v>
      </c>
      <c r="J98" s="217">
        <f>'[2]06'!K100</f>
        <v>0</v>
      </c>
      <c r="K98" s="15">
        <f t="shared" si="13"/>
        <v>34.04</v>
      </c>
      <c r="L98" s="18">
        <f>frq!C98</f>
        <v>1</v>
      </c>
      <c r="M98" s="167">
        <f t="shared" si="14"/>
        <v>33.64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0.81815749999999965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0.81815749999999965</v>
      </c>
      <c r="L99" s="171">
        <f t="shared" si="17"/>
        <v>2.4E-2</v>
      </c>
      <c r="M99" s="171">
        <f t="shared" si="17"/>
        <v>0.80585749999999967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0.80585749999999967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45052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0" t="s">
        <v>173</v>
      </c>
      <c r="AX1" s="250"/>
      <c r="AY1" s="250"/>
      <c r="AZ1" s="250"/>
      <c r="BA1" s="250"/>
      <c r="BB1" s="250"/>
      <c r="BD1" s="250" t="s">
        <v>174</v>
      </c>
      <c r="BE1" s="250"/>
      <c r="BF1" s="250"/>
      <c r="BG1" s="250"/>
      <c r="BH1" s="250"/>
      <c r="BI1" s="250"/>
      <c r="BL1" s="8" t="s">
        <v>203</v>
      </c>
      <c r="BM1" s="8" t="s">
        <v>204</v>
      </c>
      <c r="BN1" s="250" t="s">
        <v>374</v>
      </c>
      <c r="BO1" s="250"/>
      <c r="BP1" s="251" t="s">
        <v>373</v>
      </c>
      <c r="BQ1" s="25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1000</v>
      </c>
      <c r="G3" s="16">
        <f>'[3]06'!G5</f>
        <v>0</v>
      </c>
      <c r="H3" s="17">
        <f>SUM(B3:G3)</f>
        <v>1320</v>
      </c>
      <c r="I3" s="15">
        <f>'[3]06'!J5</f>
        <v>0.08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20">
        <v>0.01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0.01</v>
      </c>
      <c r="BD3" s="220">
        <v>0.01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1000</v>
      </c>
      <c r="G4" s="16">
        <f>'[3]06'!G6</f>
        <v>0</v>
      </c>
      <c r="H4" s="17">
        <f>SUM(B4:G4)</f>
        <v>1320</v>
      </c>
      <c r="I4" s="15">
        <f>'[3]06'!J6</f>
        <v>0.08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20">
        <v>0.01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0.01</v>
      </c>
      <c r="BD4" s="220">
        <v>0.01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1000</v>
      </c>
      <c r="G5" s="16">
        <f>'[3]06'!G7</f>
        <v>0</v>
      </c>
      <c r="H5" s="17">
        <f t="shared" ref="H5:H68" si="27">SUM(B5:G5)</f>
        <v>1320</v>
      </c>
      <c r="I5" s="15">
        <f>'[3]06'!J7</f>
        <v>0.08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20">
        <v>0.01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0.01</v>
      </c>
      <c r="BD5" s="220">
        <v>0.01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1000</v>
      </c>
      <c r="G6" s="16">
        <f>'[3]06'!G8</f>
        <v>0</v>
      </c>
      <c r="H6" s="17">
        <f t="shared" si="27"/>
        <v>1320</v>
      </c>
      <c r="I6" s="15">
        <f>'[3]06'!J8</f>
        <v>0.08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20">
        <v>0.01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0.01</v>
      </c>
      <c r="BD6" s="220">
        <v>0.01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1000</v>
      </c>
      <c r="G7" s="16">
        <f>'[3]06'!G9</f>
        <v>0</v>
      </c>
      <c r="H7" s="17">
        <f t="shared" si="27"/>
        <v>1320</v>
      </c>
      <c r="I7" s="15">
        <f>'[3]06'!J9</f>
        <v>0.08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20">
        <v>0.01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0.01</v>
      </c>
      <c r="BD7" s="220">
        <v>0.01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1000</v>
      </c>
      <c r="G8" s="16">
        <f>'[3]06'!G10</f>
        <v>0</v>
      </c>
      <c r="H8" s="17">
        <f t="shared" si="27"/>
        <v>1320</v>
      </c>
      <c r="I8" s="15">
        <f>'[3]06'!J10</f>
        <v>0.08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20">
        <v>0.01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0.01</v>
      </c>
      <c r="BD8" s="220">
        <v>0.01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1000</v>
      </c>
      <c r="G9" s="16">
        <f>'[3]06'!G11</f>
        <v>0</v>
      </c>
      <c r="H9" s="17">
        <f t="shared" si="27"/>
        <v>1320</v>
      </c>
      <c r="I9" s="15">
        <f>'[3]06'!J11</f>
        <v>0.08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20">
        <v>0.01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0.01</v>
      </c>
      <c r="BD9" s="220">
        <v>0.01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1000</v>
      </c>
      <c r="G10" s="16">
        <f>'[3]06'!G12</f>
        <v>0</v>
      </c>
      <c r="H10" s="17">
        <f t="shared" si="27"/>
        <v>1320</v>
      </c>
      <c r="I10" s="15">
        <f>'[3]06'!J12</f>
        <v>0.08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20">
        <v>0.01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0.01</v>
      </c>
      <c r="BD10" s="220">
        <v>0.01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1000</v>
      </c>
      <c r="G11" s="16">
        <f>'[3]06'!G13</f>
        <v>0</v>
      </c>
      <c r="H11" s="17">
        <f t="shared" si="27"/>
        <v>1320</v>
      </c>
      <c r="I11" s="15">
        <f>'[3]06'!J13</f>
        <v>0.08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20">
        <v>0.01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0.01</v>
      </c>
      <c r="BD11" s="220">
        <v>0.01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1000</v>
      </c>
      <c r="G12" s="16">
        <f>'[3]06'!G14</f>
        <v>0</v>
      </c>
      <c r="H12" s="17">
        <f t="shared" si="27"/>
        <v>1320</v>
      </c>
      <c r="I12" s="15">
        <f>'[3]06'!J14</f>
        <v>0.08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20">
        <v>0.01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0.01</v>
      </c>
      <c r="BD12" s="220">
        <v>0.01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1000</v>
      </c>
      <c r="G13" s="16">
        <f>'[3]06'!G15</f>
        <v>0</v>
      </c>
      <c r="H13" s="17">
        <f t="shared" si="27"/>
        <v>1320</v>
      </c>
      <c r="I13" s="15">
        <f>'[3]06'!J15</f>
        <v>0.08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20">
        <v>0.01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0.01</v>
      </c>
      <c r="BD13" s="220">
        <v>0.01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1000</v>
      </c>
      <c r="G14" s="16">
        <f>'[3]06'!G16</f>
        <v>0</v>
      </c>
      <c r="H14" s="17">
        <f t="shared" si="27"/>
        <v>1320</v>
      </c>
      <c r="I14" s="15">
        <f>'[3]06'!J16</f>
        <v>0.08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20">
        <v>0.01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0.01</v>
      </c>
      <c r="BD14" s="220">
        <v>0.01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1000</v>
      </c>
      <c r="G15" s="16">
        <f>'[3]06'!G17</f>
        <v>0</v>
      </c>
      <c r="H15" s="17">
        <f t="shared" si="27"/>
        <v>1320</v>
      </c>
      <c r="I15" s="15">
        <f>'[3]06'!J17</f>
        <v>0.08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20">
        <v>0.01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0.01</v>
      </c>
      <c r="BD15" s="220">
        <v>0.01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1000</v>
      </c>
      <c r="G16" s="16">
        <f>'[3]06'!G18</f>
        <v>0</v>
      </c>
      <c r="H16" s="17">
        <f t="shared" si="27"/>
        <v>1320</v>
      </c>
      <c r="I16" s="15">
        <f>'[3]06'!J18</f>
        <v>0.08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20">
        <v>0.01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0.01</v>
      </c>
      <c r="BD16" s="220">
        <v>0.01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1000</v>
      </c>
      <c r="G17" s="16">
        <f>'[3]06'!G19</f>
        <v>0</v>
      </c>
      <c r="H17" s="17">
        <f t="shared" si="27"/>
        <v>1320</v>
      </c>
      <c r="I17" s="15">
        <f>'[3]06'!J19</f>
        <v>0.08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20">
        <v>0.01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0.01</v>
      </c>
      <c r="BD17" s="220">
        <v>0.01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1000</v>
      </c>
      <c r="G18" s="16">
        <f>'[3]06'!G20</f>
        <v>0</v>
      </c>
      <c r="H18" s="17">
        <f t="shared" si="27"/>
        <v>1320</v>
      </c>
      <c r="I18" s="15">
        <f>'[3]06'!J20</f>
        <v>0.08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20">
        <v>0.01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0.01</v>
      </c>
      <c r="BD18" s="220">
        <v>0.01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1000</v>
      </c>
      <c r="G19" s="16">
        <f>'[3]06'!G21</f>
        <v>0</v>
      </c>
      <c r="H19" s="17">
        <f t="shared" si="27"/>
        <v>1320</v>
      </c>
      <c r="I19" s="15">
        <f>'[3]06'!J21</f>
        <v>0.08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20">
        <v>0.01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0.01</v>
      </c>
      <c r="BD19" s="220">
        <v>0.01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1000</v>
      </c>
      <c r="G20" s="16">
        <f>'[3]06'!G22</f>
        <v>0</v>
      </c>
      <c r="H20" s="17">
        <f t="shared" si="27"/>
        <v>1320</v>
      </c>
      <c r="I20" s="15">
        <f>'[3]06'!J22</f>
        <v>0.08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20">
        <v>0.01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0.01</v>
      </c>
      <c r="BD20" s="220">
        <v>0.01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1000</v>
      </c>
      <c r="G21" s="16">
        <f>'[3]06'!G23</f>
        <v>0</v>
      </c>
      <c r="H21" s="17">
        <f t="shared" si="27"/>
        <v>1320</v>
      </c>
      <c r="I21" s="15">
        <f>'[3]06'!J23</f>
        <v>0.08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20">
        <v>0.01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0.01</v>
      </c>
      <c r="BD21" s="220">
        <v>0.01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1000</v>
      </c>
      <c r="G22" s="16">
        <f>'[3]06'!G24</f>
        <v>0</v>
      </c>
      <c r="H22" s="17">
        <f t="shared" si="27"/>
        <v>1320</v>
      </c>
      <c r="I22" s="15">
        <f>'[3]06'!J24</f>
        <v>0.08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20">
        <v>0.01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0.01</v>
      </c>
      <c r="BD22" s="220">
        <v>0.01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1000</v>
      </c>
      <c r="G23" s="16">
        <f>'[3]06'!G25</f>
        <v>0</v>
      </c>
      <c r="H23" s="17">
        <f t="shared" si="27"/>
        <v>1320</v>
      </c>
      <c r="I23" s="15">
        <f>'[3]06'!J25</f>
        <v>0.08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20">
        <v>0.01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0.01</v>
      </c>
      <c r="BD23" s="220">
        <v>0.01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1000</v>
      </c>
      <c r="G24" s="16">
        <f>'[3]06'!G26</f>
        <v>0</v>
      </c>
      <c r="H24" s="17">
        <f t="shared" si="27"/>
        <v>1320</v>
      </c>
      <c r="I24" s="15">
        <f>'[3]06'!J26</f>
        <v>0.08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20">
        <v>0.01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0.01</v>
      </c>
      <c r="BD24" s="220">
        <v>0.01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1000</v>
      </c>
      <c r="G25" s="16">
        <f>'[3]06'!G27</f>
        <v>0</v>
      </c>
      <c r="H25" s="17">
        <f t="shared" si="27"/>
        <v>1320</v>
      </c>
      <c r="I25" s="15">
        <f>'[3]06'!J27</f>
        <v>0.08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20">
        <v>0.01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0.01</v>
      </c>
      <c r="BD25" s="220">
        <v>0.01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1000</v>
      </c>
      <c r="G26" s="16">
        <f>'[3]06'!G28</f>
        <v>0</v>
      </c>
      <c r="H26" s="17">
        <f t="shared" si="27"/>
        <v>1320</v>
      </c>
      <c r="I26" s="15">
        <f>'[3]06'!J28</f>
        <v>0.08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20">
        <v>0.01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0.01</v>
      </c>
      <c r="BD26" s="220">
        <v>0.01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1000</v>
      </c>
      <c r="G27" s="16">
        <f>'[3]06'!G29</f>
        <v>0</v>
      </c>
      <c r="H27" s="17">
        <f t="shared" si="27"/>
        <v>1320</v>
      </c>
      <c r="I27" s="15">
        <f>'[3]06'!J29</f>
        <v>0.08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20">
        <v>0.01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0.01</v>
      </c>
      <c r="BD27" s="220">
        <v>0.01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1000</v>
      </c>
      <c r="G28" s="16">
        <f>'[3]06'!G30</f>
        <v>0</v>
      </c>
      <c r="H28" s="17">
        <f t="shared" si="27"/>
        <v>1320</v>
      </c>
      <c r="I28" s="15">
        <f>'[3]06'!J30</f>
        <v>0.08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20">
        <v>0.01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0.01</v>
      </c>
      <c r="BD28" s="220">
        <v>0.01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1000</v>
      </c>
      <c r="G29" s="16">
        <f>'[3]06'!G31</f>
        <v>0</v>
      </c>
      <c r="H29" s="17">
        <f t="shared" si="27"/>
        <v>1320</v>
      </c>
      <c r="I29" s="15">
        <f>'[3]06'!J31</f>
        <v>0.08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20">
        <v>0.01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0.01</v>
      </c>
      <c r="BD29" s="220">
        <v>0.01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1000</v>
      </c>
      <c r="G30" s="16">
        <f>'[3]06'!G32</f>
        <v>0</v>
      </c>
      <c r="H30" s="17">
        <f t="shared" si="27"/>
        <v>1320</v>
      </c>
      <c r="I30" s="15">
        <f>'[3]06'!J32</f>
        <v>0.08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20">
        <v>0.01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0.01</v>
      </c>
      <c r="BD30" s="220">
        <v>0.01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1000</v>
      </c>
      <c r="G31" s="16">
        <f>'[3]06'!G33</f>
        <v>0</v>
      </c>
      <c r="H31" s="17">
        <f t="shared" si="27"/>
        <v>1320</v>
      </c>
      <c r="I31" s="15">
        <f>'[3]06'!J33</f>
        <v>0.08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20">
        <v>0.01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0.01</v>
      </c>
      <c r="BD31" s="220">
        <v>0.01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1000</v>
      </c>
      <c r="G32" s="16">
        <f>'[3]06'!G34</f>
        <v>0</v>
      </c>
      <c r="H32" s="17">
        <f t="shared" si="27"/>
        <v>1320</v>
      </c>
      <c r="I32" s="15">
        <f>'[3]06'!J34</f>
        <v>0.08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20">
        <v>0.01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0.01</v>
      </c>
      <c r="BD32" s="220">
        <v>0.01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1000</v>
      </c>
      <c r="G33" s="16">
        <f>'[3]06'!G35</f>
        <v>0</v>
      </c>
      <c r="H33" s="17">
        <f t="shared" si="27"/>
        <v>1320</v>
      </c>
      <c r="I33" s="15">
        <f>'[3]06'!J35</f>
        <v>0.08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20">
        <v>0.01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0.01</v>
      </c>
      <c r="BD33" s="220">
        <v>0.01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1000</v>
      </c>
      <c r="G34" s="16">
        <f>'[3]06'!G36</f>
        <v>0</v>
      </c>
      <c r="H34" s="17">
        <f t="shared" si="27"/>
        <v>1320</v>
      </c>
      <c r="I34" s="15">
        <f>'[3]06'!J36</f>
        <v>0.08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20">
        <v>0.01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0.01</v>
      </c>
      <c r="BD34" s="220">
        <v>0.01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1000</v>
      </c>
      <c r="G35" s="16">
        <f>'[3]06'!G37</f>
        <v>0</v>
      </c>
      <c r="H35" s="17">
        <f t="shared" si="27"/>
        <v>1320</v>
      </c>
      <c r="I35" s="15">
        <f>'[3]06'!J37</f>
        <v>0.08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20">
        <v>0.01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0.01</v>
      </c>
      <c r="BD35" s="220">
        <v>0.01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1000</v>
      </c>
      <c r="G36" s="16">
        <f>'[3]06'!G38</f>
        <v>0</v>
      </c>
      <c r="H36" s="17">
        <f t="shared" si="27"/>
        <v>1320</v>
      </c>
      <c r="I36" s="15">
        <f>'[3]06'!J38</f>
        <v>0.08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20">
        <v>0.01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0.01</v>
      </c>
      <c r="BD36" s="220">
        <v>0.01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1000</v>
      </c>
      <c r="G37" s="16">
        <f>'[3]06'!G39</f>
        <v>0</v>
      </c>
      <c r="H37" s="17">
        <f t="shared" si="27"/>
        <v>1320</v>
      </c>
      <c r="I37" s="15">
        <f>'[3]06'!J39</f>
        <v>0.08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20">
        <v>0.01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0.01</v>
      </c>
      <c r="BD37" s="220">
        <v>0.01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1000</v>
      </c>
      <c r="G38" s="16">
        <f>'[3]06'!G40</f>
        <v>0</v>
      </c>
      <c r="H38" s="17">
        <f t="shared" si="27"/>
        <v>1320</v>
      </c>
      <c r="I38" s="15">
        <f>'[3]06'!J40</f>
        <v>0.08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20">
        <v>0.01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0.01</v>
      </c>
      <c r="BD38" s="220">
        <v>0.01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1000</v>
      </c>
      <c r="G39" s="16">
        <f>'[3]06'!G41</f>
        <v>0</v>
      </c>
      <c r="H39" s="17">
        <f t="shared" si="27"/>
        <v>1320</v>
      </c>
      <c r="I39" s="15">
        <f>'[3]06'!J41</f>
        <v>0.08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20">
        <v>0.01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0.01</v>
      </c>
      <c r="BD39" s="220">
        <v>0.01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1000</v>
      </c>
      <c r="G40" s="16">
        <f>'[3]06'!G42</f>
        <v>0</v>
      </c>
      <c r="H40" s="17">
        <f t="shared" si="27"/>
        <v>1320</v>
      </c>
      <c r="I40" s="15">
        <f>'[3]06'!J42</f>
        <v>0.08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20">
        <v>0.01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0.01</v>
      </c>
      <c r="BD40" s="220">
        <v>0.01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1000</v>
      </c>
      <c r="G41" s="16">
        <f>'[3]06'!G43</f>
        <v>0</v>
      </c>
      <c r="H41" s="17">
        <f t="shared" si="27"/>
        <v>1320</v>
      </c>
      <c r="I41" s="15">
        <f>'[3]06'!J43</f>
        <v>0.08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20">
        <v>0.01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0.01</v>
      </c>
      <c r="BD41" s="220">
        <v>0.01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1000</v>
      </c>
      <c r="G42" s="16">
        <f>'[3]06'!G44</f>
        <v>0</v>
      </c>
      <c r="H42" s="17">
        <f t="shared" si="27"/>
        <v>1320</v>
      </c>
      <c r="I42" s="15">
        <f>'[3]06'!J44</f>
        <v>0.08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20">
        <v>0.01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0.01</v>
      </c>
      <c r="BD42" s="220">
        <v>0.01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1000</v>
      </c>
      <c r="G43" s="16">
        <f>'[3]06'!G45</f>
        <v>0</v>
      </c>
      <c r="H43" s="17">
        <f t="shared" si="27"/>
        <v>1320</v>
      </c>
      <c r="I43" s="15">
        <f>'[3]06'!J45</f>
        <v>0.08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20">
        <v>0.01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0.01</v>
      </c>
      <c r="BD43" s="220">
        <v>0.01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1000</v>
      </c>
      <c r="G44" s="16">
        <f>'[3]06'!G46</f>
        <v>0</v>
      </c>
      <c r="H44" s="17">
        <f t="shared" si="27"/>
        <v>1320</v>
      </c>
      <c r="I44" s="15">
        <f>'[3]06'!J46</f>
        <v>0.08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20">
        <v>0.01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0.01</v>
      </c>
      <c r="BD44" s="220">
        <v>0.01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1000</v>
      </c>
      <c r="G45" s="16">
        <f>'[3]06'!G47</f>
        <v>0</v>
      </c>
      <c r="H45" s="17">
        <f t="shared" si="27"/>
        <v>1320</v>
      </c>
      <c r="I45" s="15">
        <f>'[3]06'!J47</f>
        <v>0.08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20">
        <v>0.01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0.01</v>
      </c>
      <c r="BD45" s="220">
        <v>0.01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1000</v>
      </c>
      <c r="G46" s="16">
        <f>'[3]06'!G48</f>
        <v>0</v>
      </c>
      <c r="H46" s="17">
        <f t="shared" si="27"/>
        <v>1320</v>
      </c>
      <c r="I46" s="15">
        <f>'[3]06'!J48</f>
        <v>0.08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20">
        <v>0.01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0.01</v>
      </c>
      <c r="BD46" s="220">
        <v>0.01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1000</v>
      </c>
      <c r="G47" s="16">
        <f>'[3]06'!G49</f>
        <v>0</v>
      </c>
      <c r="H47" s="17">
        <f t="shared" si="27"/>
        <v>1320</v>
      </c>
      <c r="I47" s="15">
        <f>'[3]06'!J49</f>
        <v>0.08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20">
        <v>0.01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0.01</v>
      </c>
      <c r="BD47" s="220">
        <v>0.01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1000</v>
      </c>
      <c r="G48" s="16">
        <f>'[3]06'!G50</f>
        <v>0</v>
      </c>
      <c r="H48" s="17">
        <f t="shared" si="27"/>
        <v>1320</v>
      </c>
      <c r="I48" s="15">
        <f>'[3]06'!J50</f>
        <v>0.08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20">
        <v>0.01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0.01</v>
      </c>
      <c r="BD48" s="220">
        <v>0.01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1000</v>
      </c>
      <c r="G49" s="16">
        <f>'[3]06'!G51</f>
        <v>0</v>
      </c>
      <c r="H49" s="17">
        <f t="shared" si="27"/>
        <v>1320</v>
      </c>
      <c r="I49" s="15">
        <f>'[3]06'!J51</f>
        <v>0.08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20">
        <v>0.01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0.01</v>
      </c>
      <c r="BD49" s="220">
        <v>0.01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1000</v>
      </c>
      <c r="G50" s="16">
        <f>'[3]06'!G52</f>
        <v>0</v>
      </c>
      <c r="H50" s="17">
        <f t="shared" si="27"/>
        <v>1320</v>
      </c>
      <c r="I50" s="15">
        <f>'[3]06'!J52</f>
        <v>0.08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20">
        <v>0.01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0.01</v>
      </c>
      <c r="BD50" s="220">
        <v>0.01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1000</v>
      </c>
      <c r="G51" s="16">
        <f>'[3]06'!G53</f>
        <v>0</v>
      </c>
      <c r="H51" s="17">
        <f t="shared" si="27"/>
        <v>1320</v>
      </c>
      <c r="I51" s="15">
        <f>'[3]06'!J53</f>
        <v>0.08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20">
        <v>0.01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0.01</v>
      </c>
      <c r="BD51" s="220">
        <v>0.01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1000</v>
      </c>
      <c r="G52" s="16">
        <f>'[3]06'!G54</f>
        <v>0</v>
      </c>
      <c r="H52" s="17">
        <f t="shared" si="27"/>
        <v>1320</v>
      </c>
      <c r="I52" s="15">
        <f>'[3]06'!J54</f>
        <v>0.08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20">
        <v>0.01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0.01</v>
      </c>
      <c r="BD52" s="220">
        <v>0.01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1000</v>
      </c>
      <c r="G53" s="16">
        <f>'[3]06'!G55</f>
        <v>0</v>
      </c>
      <c r="H53" s="17">
        <f t="shared" si="27"/>
        <v>1320</v>
      </c>
      <c r="I53" s="15">
        <f>'[3]06'!J55</f>
        <v>0.08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20">
        <v>0.01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0.01</v>
      </c>
      <c r="BD53" s="220">
        <v>0.01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1000</v>
      </c>
      <c r="G54" s="16">
        <f>'[3]06'!G56</f>
        <v>0</v>
      </c>
      <c r="H54" s="17">
        <f t="shared" si="27"/>
        <v>1320</v>
      </c>
      <c r="I54" s="15">
        <f>'[3]06'!J56</f>
        <v>0.08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20">
        <v>0.01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0.01</v>
      </c>
      <c r="BD54" s="220">
        <v>0.01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1000</v>
      </c>
      <c r="G55" s="16">
        <f>'[3]06'!G57</f>
        <v>0</v>
      </c>
      <c r="H55" s="17">
        <f t="shared" si="27"/>
        <v>1320</v>
      </c>
      <c r="I55" s="15">
        <f>'[3]06'!J57</f>
        <v>0.08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20">
        <v>0.01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0.01</v>
      </c>
      <c r="BD55" s="220">
        <v>0.01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1000</v>
      </c>
      <c r="G56" s="16">
        <f>'[3]06'!G58</f>
        <v>0</v>
      </c>
      <c r="H56" s="17">
        <f t="shared" si="27"/>
        <v>1320</v>
      </c>
      <c r="I56" s="15">
        <f>'[3]06'!J58</f>
        <v>0.08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20">
        <v>0.01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0.01</v>
      </c>
      <c r="BD56" s="220">
        <v>0.01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1000</v>
      </c>
      <c r="G57" s="16">
        <f>'[3]06'!G59</f>
        <v>0</v>
      </c>
      <c r="H57" s="17">
        <f t="shared" si="27"/>
        <v>1320</v>
      </c>
      <c r="I57" s="15">
        <f>'[3]06'!J59</f>
        <v>0.08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20">
        <v>0.01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0.01</v>
      </c>
      <c r="BD57" s="220">
        <v>0.01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1000</v>
      </c>
      <c r="G58" s="16">
        <f>'[3]06'!G60</f>
        <v>0</v>
      </c>
      <c r="H58" s="17">
        <f t="shared" si="27"/>
        <v>1320</v>
      </c>
      <c r="I58" s="15">
        <f>'[3]06'!J60</f>
        <v>0.08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20">
        <v>0.01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0.01</v>
      </c>
      <c r="BD58" s="220">
        <v>0.01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1000</v>
      </c>
      <c r="G59" s="16">
        <f>'[3]06'!G61</f>
        <v>0</v>
      </c>
      <c r="H59" s="17">
        <f t="shared" si="27"/>
        <v>1320</v>
      </c>
      <c r="I59" s="15">
        <f>'[3]06'!J61</f>
        <v>0.08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20">
        <v>0.01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0.01</v>
      </c>
      <c r="BD59" s="220">
        <v>0.01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1000</v>
      </c>
      <c r="G60" s="16">
        <f>'[3]06'!G62</f>
        <v>0</v>
      </c>
      <c r="H60" s="17">
        <f t="shared" si="27"/>
        <v>1320</v>
      </c>
      <c r="I60" s="15">
        <f>'[3]06'!J62</f>
        <v>0.08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20">
        <v>0.01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0.01</v>
      </c>
      <c r="BD60" s="220">
        <v>0.01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1000</v>
      </c>
      <c r="G61" s="16">
        <f>'[3]06'!G63</f>
        <v>0</v>
      </c>
      <c r="H61" s="17">
        <f t="shared" si="27"/>
        <v>1320</v>
      </c>
      <c r="I61" s="15">
        <f>'[3]06'!J63</f>
        <v>0.08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20">
        <v>0.01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0.01</v>
      </c>
      <c r="BD61" s="220">
        <v>0.01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1000</v>
      </c>
      <c r="G62" s="16">
        <f>'[3]06'!G64</f>
        <v>0</v>
      </c>
      <c r="H62" s="17">
        <f t="shared" si="27"/>
        <v>1320</v>
      </c>
      <c r="I62" s="15">
        <f>'[3]06'!J64</f>
        <v>0.08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20">
        <v>0.01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0.01</v>
      </c>
      <c r="BD62" s="220">
        <v>0.01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1000</v>
      </c>
      <c r="G63" s="16">
        <f>'[3]06'!G65</f>
        <v>0</v>
      </c>
      <c r="H63" s="17">
        <f t="shared" si="27"/>
        <v>1320</v>
      </c>
      <c r="I63" s="15">
        <f>'[3]06'!J65</f>
        <v>0.08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20">
        <v>0.01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0.01</v>
      </c>
      <c r="BD63" s="220">
        <v>0.01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1000</v>
      </c>
      <c r="G64" s="16">
        <f>'[3]06'!G66</f>
        <v>0</v>
      </c>
      <c r="H64" s="17">
        <f t="shared" si="27"/>
        <v>1320</v>
      </c>
      <c r="I64" s="15">
        <f>'[3]06'!J66</f>
        <v>0.08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20">
        <v>0.01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0.01</v>
      </c>
      <c r="BD64" s="220">
        <v>0.01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1000</v>
      </c>
      <c r="G65" s="16">
        <f>'[3]06'!G67</f>
        <v>0</v>
      </c>
      <c r="H65" s="17">
        <f t="shared" si="27"/>
        <v>1320</v>
      </c>
      <c r="I65" s="15">
        <f>'[3]06'!J67</f>
        <v>0.08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20">
        <v>0.01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0.01</v>
      </c>
      <c r="BD65" s="220">
        <v>0.01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1000</v>
      </c>
      <c r="G66" s="16">
        <f>'[3]06'!G68</f>
        <v>0</v>
      </c>
      <c r="H66" s="17">
        <f t="shared" si="27"/>
        <v>1320</v>
      </c>
      <c r="I66" s="15">
        <f>'[3]06'!J68</f>
        <v>0.08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20">
        <v>0.01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0.01</v>
      </c>
      <c r="BD66" s="220">
        <v>0.01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1000</v>
      </c>
      <c r="G67" s="16">
        <f>'[3]06'!G69</f>
        <v>0</v>
      </c>
      <c r="H67" s="17">
        <f t="shared" si="27"/>
        <v>1320</v>
      </c>
      <c r="I67" s="15">
        <f>'[3]06'!J69</f>
        <v>0.08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20">
        <v>0.01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0.01</v>
      </c>
      <c r="BD67" s="220">
        <v>0.01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1000</v>
      </c>
      <c r="G68" s="16">
        <f>'[3]06'!G70</f>
        <v>0</v>
      </c>
      <c r="H68" s="17">
        <f t="shared" si="27"/>
        <v>1320</v>
      </c>
      <c r="I68" s="15">
        <f>'[3]06'!J70</f>
        <v>0.08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20">
        <v>0.01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0.01</v>
      </c>
      <c r="BD68" s="220">
        <v>0.01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1000</v>
      </c>
      <c r="G69" s="16">
        <f>'[3]06'!G71</f>
        <v>0</v>
      </c>
      <c r="H69" s="17">
        <f t="shared" ref="H69:H98" si="59">SUM(B69:G69)</f>
        <v>1320</v>
      </c>
      <c r="I69" s="15">
        <f>'[3]06'!J71</f>
        <v>0.08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20">
        <v>0.01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0.01</v>
      </c>
      <c r="BD69" s="220">
        <v>0.01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1000</v>
      </c>
      <c r="G70" s="16">
        <f>'[3]06'!G72</f>
        <v>0</v>
      </c>
      <c r="H70" s="17">
        <f t="shared" si="59"/>
        <v>1320</v>
      </c>
      <c r="I70" s="15">
        <f>'[3]06'!J72</f>
        <v>0.08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20">
        <v>0.01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0.01</v>
      </c>
      <c r="BD70" s="220">
        <v>0.01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1000</v>
      </c>
      <c r="G71" s="16">
        <f>'[3]06'!G73</f>
        <v>0</v>
      </c>
      <c r="H71" s="17">
        <f t="shared" si="59"/>
        <v>1320</v>
      </c>
      <c r="I71" s="15">
        <f>'[3]06'!J73</f>
        <v>0.08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20">
        <v>0.01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0.01</v>
      </c>
      <c r="BD71" s="220">
        <v>0.01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1000</v>
      </c>
      <c r="G72" s="16">
        <f>'[3]06'!G74</f>
        <v>0</v>
      </c>
      <c r="H72" s="17">
        <f t="shared" si="59"/>
        <v>1320</v>
      </c>
      <c r="I72" s="15">
        <f>'[3]06'!J74</f>
        <v>0.08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20">
        <v>0.01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0.01</v>
      </c>
      <c r="BD72" s="220">
        <v>0.01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1000</v>
      </c>
      <c r="G73" s="16">
        <f>'[3]06'!G75</f>
        <v>0</v>
      </c>
      <c r="H73" s="17">
        <f t="shared" si="59"/>
        <v>1320</v>
      </c>
      <c r="I73" s="15">
        <f>'[3]06'!J75</f>
        <v>0.08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20">
        <v>0.01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0.01</v>
      </c>
      <c r="BD73" s="220">
        <v>0.01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1000</v>
      </c>
      <c r="G74" s="16">
        <f>'[3]06'!G76</f>
        <v>0</v>
      </c>
      <c r="H74" s="17">
        <f t="shared" si="59"/>
        <v>1320</v>
      </c>
      <c r="I74" s="15">
        <f>'[3]06'!J76</f>
        <v>0.08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20">
        <v>0.01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0.01</v>
      </c>
      <c r="BD74" s="220">
        <v>0.01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1000</v>
      </c>
      <c r="G75" s="16">
        <f>'[3]06'!G77</f>
        <v>0</v>
      </c>
      <c r="H75" s="17">
        <f t="shared" si="59"/>
        <v>1320</v>
      </c>
      <c r="I75" s="15">
        <f>'[3]06'!J77</f>
        <v>0.08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20">
        <v>0.01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0.01</v>
      </c>
      <c r="BD75" s="220">
        <v>0.01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1000</v>
      </c>
      <c r="G76" s="16">
        <f>'[3]06'!G78</f>
        <v>0</v>
      </c>
      <c r="H76" s="17">
        <f t="shared" si="59"/>
        <v>1320</v>
      </c>
      <c r="I76" s="15">
        <f>'[3]06'!J78</f>
        <v>0.08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20">
        <v>0.01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0.01</v>
      </c>
      <c r="BD76" s="220">
        <v>0.01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1000</v>
      </c>
      <c r="G77" s="16">
        <f>'[3]06'!G79</f>
        <v>0</v>
      </c>
      <c r="H77" s="17">
        <f t="shared" si="59"/>
        <v>1320</v>
      </c>
      <c r="I77" s="15">
        <f>'[3]06'!J79</f>
        <v>0.08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20">
        <v>0.01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0.01</v>
      </c>
      <c r="BD77" s="220">
        <v>0.01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1000</v>
      </c>
      <c r="G78" s="16">
        <f>'[3]06'!G80</f>
        <v>0</v>
      </c>
      <c r="H78" s="17">
        <f t="shared" si="59"/>
        <v>1320</v>
      </c>
      <c r="I78" s="15">
        <f>'[3]06'!J80</f>
        <v>0.08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20">
        <v>0.01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0.01</v>
      </c>
      <c r="BD78" s="220">
        <v>0.01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1000</v>
      </c>
      <c r="G79" s="16">
        <f>'[3]06'!G81</f>
        <v>0</v>
      </c>
      <c r="H79" s="17">
        <f t="shared" si="59"/>
        <v>1320</v>
      </c>
      <c r="I79" s="15">
        <f>'[3]06'!J81</f>
        <v>0.08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20">
        <v>0.01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0.01</v>
      </c>
      <c r="BD79" s="220">
        <v>0.01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1000</v>
      </c>
      <c r="G80" s="16">
        <f>'[3]06'!G82</f>
        <v>0</v>
      </c>
      <c r="H80" s="17">
        <f t="shared" si="59"/>
        <v>1320</v>
      </c>
      <c r="I80" s="15">
        <f>'[3]06'!J82</f>
        <v>0.08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20">
        <v>0.01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0.01</v>
      </c>
      <c r="BD80" s="220">
        <v>0.01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1000</v>
      </c>
      <c r="G81" s="16">
        <f>'[3]06'!G83</f>
        <v>0</v>
      </c>
      <c r="H81" s="17">
        <f t="shared" si="59"/>
        <v>1320</v>
      </c>
      <c r="I81" s="15">
        <f>'[3]06'!J83</f>
        <v>0.08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20">
        <v>0.01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0.01</v>
      </c>
      <c r="BD81" s="220">
        <v>0.01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1000</v>
      </c>
      <c r="G82" s="16">
        <f>'[3]06'!G84</f>
        <v>0</v>
      </c>
      <c r="H82" s="17">
        <f t="shared" si="59"/>
        <v>1320</v>
      </c>
      <c r="I82" s="15">
        <f>'[3]06'!J84</f>
        <v>0.08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20">
        <v>0.01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0.01</v>
      </c>
      <c r="BD82" s="220">
        <v>0.01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1000</v>
      </c>
      <c r="G83" s="16">
        <f>'[3]06'!G85</f>
        <v>0</v>
      </c>
      <c r="H83" s="17">
        <f t="shared" si="59"/>
        <v>1320</v>
      </c>
      <c r="I83" s="15">
        <f>'[3]06'!J85</f>
        <v>0.08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20">
        <v>0.01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0.01</v>
      </c>
      <c r="BD83" s="220">
        <v>0.01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1000</v>
      </c>
      <c r="G84" s="16">
        <f>'[3]06'!G86</f>
        <v>0</v>
      </c>
      <c r="H84" s="17">
        <f t="shared" si="59"/>
        <v>1320</v>
      </c>
      <c r="I84" s="15">
        <f>'[3]06'!J86</f>
        <v>0.08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20">
        <v>0.01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0.01</v>
      </c>
      <c r="BD84" s="220">
        <v>0.01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1000</v>
      </c>
      <c r="G85" s="16">
        <f>'[3]06'!G87</f>
        <v>0</v>
      </c>
      <c r="H85" s="17">
        <f t="shared" si="59"/>
        <v>1320</v>
      </c>
      <c r="I85" s="15">
        <f>'[3]06'!J87</f>
        <v>0.08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20">
        <v>0.01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0.01</v>
      </c>
      <c r="BD85" s="220">
        <v>0.01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1000</v>
      </c>
      <c r="G86" s="16">
        <f>'[3]06'!G88</f>
        <v>0</v>
      </c>
      <c r="H86" s="17">
        <f t="shared" si="59"/>
        <v>1320</v>
      </c>
      <c r="I86" s="15">
        <f>'[3]06'!J88</f>
        <v>0.08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20">
        <v>0.01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0.01</v>
      </c>
      <c r="BD86" s="220">
        <v>0.01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1000</v>
      </c>
      <c r="G87" s="16">
        <f>'[3]06'!G89</f>
        <v>0</v>
      </c>
      <c r="H87" s="17">
        <f t="shared" si="59"/>
        <v>1320</v>
      </c>
      <c r="I87" s="15">
        <f>'[3]06'!J89</f>
        <v>0.08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20">
        <v>0.01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0.01</v>
      </c>
      <c r="BD87" s="220">
        <v>0.01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1000</v>
      </c>
      <c r="G88" s="16">
        <f>'[3]06'!G90</f>
        <v>0</v>
      </c>
      <c r="H88" s="17">
        <f t="shared" si="59"/>
        <v>1320</v>
      </c>
      <c r="I88" s="15">
        <f>'[3]06'!J90</f>
        <v>0.08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20">
        <v>0.01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0.01</v>
      </c>
      <c r="BD88" s="220">
        <v>0.01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1000</v>
      </c>
      <c r="G89" s="16">
        <f>'[3]06'!G91</f>
        <v>0</v>
      </c>
      <c r="H89" s="17">
        <f t="shared" si="59"/>
        <v>1320</v>
      </c>
      <c r="I89" s="15">
        <f>'[3]06'!J91</f>
        <v>0.08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20">
        <v>0.01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0.01</v>
      </c>
      <c r="BD89" s="220">
        <v>0.01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1000</v>
      </c>
      <c r="G90" s="16">
        <f>'[3]06'!G92</f>
        <v>0</v>
      </c>
      <c r="H90" s="17">
        <f t="shared" si="59"/>
        <v>1320</v>
      </c>
      <c r="I90" s="15">
        <f>'[3]06'!J92</f>
        <v>0.08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20">
        <v>0.01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0.01</v>
      </c>
      <c r="BD90" s="220">
        <v>0.01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1000</v>
      </c>
      <c r="G91" s="16">
        <f>'[3]06'!G93</f>
        <v>0</v>
      </c>
      <c r="H91" s="17">
        <f t="shared" si="59"/>
        <v>1320</v>
      </c>
      <c r="I91" s="15">
        <f>'[3]06'!J93</f>
        <v>0.08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20">
        <v>0.01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0.01</v>
      </c>
      <c r="BD91" s="220">
        <v>0.01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1000</v>
      </c>
      <c r="G92" s="16">
        <f>'[3]06'!G94</f>
        <v>0</v>
      </c>
      <c r="H92" s="17">
        <f t="shared" si="59"/>
        <v>1320</v>
      </c>
      <c r="I92" s="15">
        <f>'[3]06'!J94</f>
        <v>0.08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20">
        <v>0.01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0.01</v>
      </c>
      <c r="BD92" s="220">
        <v>0.01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1000</v>
      </c>
      <c r="G93" s="16">
        <f>'[3]06'!G95</f>
        <v>0</v>
      </c>
      <c r="H93" s="17">
        <f t="shared" si="59"/>
        <v>1320</v>
      </c>
      <c r="I93" s="15">
        <f>'[3]06'!J95</f>
        <v>0.08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20">
        <v>0.01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0.01</v>
      </c>
      <c r="BD93" s="220">
        <v>0.01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1000</v>
      </c>
      <c r="G94" s="16">
        <f>'[3]06'!G96</f>
        <v>0</v>
      </c>
      <c r="H94" s="17">
        <f t="shared" si="59"/>
        <v>1320</v>
      </c>
      <c r="I94" s="15">
        <f>'[3]06'!J96</f>
        <v>0.08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20">
        <v>0.01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0.01</v>
      </c>
      <c r="BD94" s="220">
        <v>0.01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1000</v>
      </c>
      <c r="G95" s="16">
        <f>'[3]06'!G97</f>
        <v>0</v>
      </c>
      <c r="H95" s="17">
        <f t="shared" si="59"/>
        <v>1320</v>
      </c>
      <c r="I95" s="15">
        <f>'[3]06'!J97</f>
        <v>0.08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20">
        <v>0.01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0.01</v>
      </c>
      <c r="BD95" s="220">
        <v>0.01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1000</v>
      </c>
      <c r="G96" s="16">
        <f>'[3]06'!G98</f>
        <v>0</v>
      </c>
      <c r="H96" s="17">
        <f t="shared" si="59"/>
        <v>1320</v>
      </c>
      <c r="I96" s="15">
        <f>'[3]06'!J98</f>
        <v>0.08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20">
        <v>0.01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0.01</v>
      </c>
      <c r="BD96" s="220">
        <v>0.01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1000</v>
      </c>
      <c r="G97" s="16">
        <f>'[3]06'!G99</f>
        <v>0</v>
      </c>
      <c r="H97" s="17">
        <f t="shared" si="59"/>
        <v>1320</v>
      </c>
      <c r="I97" s="15">
        <f>'[3]06'!J99</f>
        <v>0.08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20">
        <v>0.01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0.01</v>
      </c>
      <c r="BD97" s="220">
        <v>0.01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1000</v>
      </c>
      <c r="G98" s="16">
        <f>'[3]06'!G100</f>
        <v>0</v>
      </c>
      <c r="H98" s="17">
        <f t="shared" si="59"/>
        <v>1320</v>
      </c>
      <c r="I98" s="15">
        <f>'[3]06'!J100</f>
        <v>0.08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20">
        <v>0.01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0.01</v>
      </c>
      <c r="BD98" s="220">
        <v>0.01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45052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45052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34.410000000000004</v>
      </c>
      <c r="E3">
        <f>GT!N3</f>
        <v>0</v>
      </c>
      <c r="F3">
        <f>B3+C3</f>
        <v>84</v>
      </c>
      <c r="G3">
        <f>D3+E3-X3</f>
        <v>34.410000000000004</v>
      </c>
      <c r="H3" s="154"/>
      <c r="I3">
        <f>BRPL_EOD!AC3+BRPL_EOD!AD3</f>
        <v>14.95</v>
      </c>
      <c r="J3">
        <f>BYPL_EOD!AC3+BYPL_EOD!AD3</f>
        <v>7</v>
      </c>
      <c r="K3">
        <f>MES_EOD!AC3+MES_EOD!AD3</f>
        <v>0</v>
      </c>
      <c r="L3">
        <f>NDMC_EOD!AC3+NDMC_EOD!AD3</f>
        <v>1.78</v>
      </c>
      <c r="M3">
        <f>TPDDL_EOD!AC3+TPDDL_EOD!AD3</f>
        <v>10.68</v>
      </c>
      <c r="N3">
        <f t="shared" ref="N3:N66" si="0">SUM(I3:M3)</f>
        <v>34.409999999999997</v>
      </c>
      <c r="O3" s="154">
        <f t="shared" ref="O3:O66" si="1">G3-N3</f>
        <v>0</v>
      </c>
      <c r="P3">
        <v>14.950000000000003</v>
      </c>
      <c r="Q3">
        <v>7.0000000000000018</v>
      </c>
      <c r="R3">
        <v>0</v>
      </c>
      <c r="S3">
        <v>1.7800000000000005</v>
      </c>
      <c r="T3">
        <v>10.680000000000001</v>
      </c>
      <c r="U3" s="156">
        <f t="shared" ref="U3:U66" si="2">SUM(P3:T3)</f>
        <v>34.410000000000004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34.46</v>
      </c>
      <c r="E4">
        <f>GT!N4</f>
        <v>0</v>
      </c>
      <c r="F4">
        <f t="shared" ref="F4:F67" si="4">B4+C4</f>
        <v>84</v>
      </c>
      <c r="G4">
        <f t="shared" ref="G4:G67" si="5">D4+E4-X4</f>
        <v>34.46</v>
      </c>
      <c r="H4" s="154"/>
      <c r="I4">
        <f>BRPL_EOD!AC4+BRPL_EOD!AD4</f>
        <v>14.95</v>
      </c>
      <c r="J4">
        <f>BYPL_EOD!AC4+BYPL_EOD!AD4</f>
        <v>7</v>
      </c>
      <c r="K4">
        <f>MES_EOD!AC4+MES_EOD!AD4</f>
        <v>0</v>
      </c>
      <c r="L4">
        <f>NDMC_EOD!AC4+NDMC_EOD!AD4</f>
        <v>1.83</v>
      </c>
      <c r="M4">
        <f>TPDDL_EOD!AC4+TPDDL_EOD!AD4</f>
        <v>10.68</v>
      </c>
      <c r="N4">
        <f t="shared" si="0"/>
        <v>34.46</v>
      </c>
      <c r="O4" s="154">
        <f t="shared" si="1"/>
        <v>0</v>
      </c>
      <c r="P4">
        <v>14.95</v>
      </c>
      <c r="Q4">
        <v>7</v>
      </c>
      <c r="R4">
        <v>0</v>
      </c>
      <c r="S4">
        <v>1.83</v>
      </c>
      <c r="T4">
        <v>10.68</v>
      </c>
      <c r="U4" s="156">
        <f t="shared" si="2"/>
        <v>34.46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34.46</v>
      </c>
      <c r="E5">
        <f>GT!N5</f>
        <v>0</v>
      </c>
      <c r="F5">
        <f t="shared" si="4"/>
        <v>84</v>
      </c>
      <c r="G5">
        <f t="shared" si="5"/>
        <v>34.46</v>
      </c>
      <c r="H5" s="154"/>
      <c r="I5">
        <f>BRPL_EOD!AC5+BRPL_EOD!AD5</f>
        <v>14.95</v>
      </c>
      <c r="J5">
        <f>BYPL_EOD!AC5+BYPL_EOD!AD5</f>
        <v>7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34.46</v>
      </c>
      <c r="O5" s="154">
        <f t="shared" si="1"/>
        <v>0</v>
      </c>
      <c r="P5">
        <v>14.95</v>
      </c>
      <c r="Q5">
        <v>7</v>
      </c>
      <c r="R5">
        <v>0</v>
      </c>
      <c r="S5">
        <v>1.83</v>
      </c>
      <c r="T5">
        <v>10.68</v>
      </c>
      <c r="U5" s="156">
        <f t="shared" si="2"/>
        <v>34.46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34.46</v>
      </c>
      <c r="E6">
        <f>GT!N6</f>
        <v>0</v>
      </c>
      <c r="F6">
        <f t="shared" si="4"/>
        <v>84</v>
      </c>
      <c r="G6">
        <f t="shared" si="5"/>
        <v>34.46</v>
      </c>
      <c r="H6" s="154"/>
      <c r="I6">
        <f>BRPL_EOD!AC6+BRPL_EOD!AD6</f>
        <v>14.95</v>
      </c>
      <c r="J6">
        <f>BYPL_EOD!AC6+BYPL_EOD!AD6</f>
        <v>7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34.46</v>
      </c>
      <c r="O6" s="154">
        <f t="shared" si="1"/>
        <v>0</v>
      </c>
      <c r="P6">
        <v>14.95</v>
      </c>
      <c r="Q6">
        <v>7</v>
      </c>
      <c r="R6">
        <v>0</v>
      </c>
      <c r="S6">
        <v>1.83</v>
      </c>
      <c r="T6">
        <v>10.68</v>
      </c>
      <c r="U6" s="156">
        <f t="shared" si="2"/>
        <v>34.46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34.46</v>
      </c>
      <c r="E7">
        <f>GT!N7</f>
        <v>0</v>
      </c>
      <c r="F7">
        <f t="shared" si="4"/>
        <v>84</v>
      </c>
      <c r="G7">
        <f t="shared" si="5"/>
        <v>34.46</v>
      </c>
      <c r="H7" s="154"/>
      <c r="I7">
        <f>BRPL_EOD!AC7+BRPL_EOD!AD7</f>
        <v>14.95</v>
      </c>
      <c r="J7">
        <f>BYPL_EOD!AC7+BYPL_EOD!AD7</f>
        <v>7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34.46</v>
      </c>
      <c r="O7" s="154">
        <f t="shared" si="1"/>
        <v>0</v>
      </c>
      <c r="P7">
        <v>14.95</v>
      </c>
      <c r="Q7">
        <v>7</v>
      </c>
      <c r="R7">
        <v>0</v>
      </c>
      <c r="S7">
        <v>1.83</v>
      </c>
      <c r="T7">
        <v>10.68</v>
      </c>
      <c r="U7" s="156">
        <f t="shared" si="2"/>
        <v>34.46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34.46</v>
      </c>
      <c r="E8">
        <f>GT!N8</f>
        <v>0</v>
      </c>
      <c r="F8">
        <f t="shared" si="4"/>
        <v>84</v>
      </c>
      <c r="G8">
        <f t="shared" si="5"/>
        <v>34.46</v>
      </c>
      <c r="H8" s="154"/>
      <c r="I8">
        <f>BRPL_EOD!AC8+BRPL_EOD!AD8</f>
        <v>14.95</v>
      </c>
      <c r="J8">
        <f>BYPL_EOD!AC8+BYPL_EOD!AD8</f>
        <v>7</v>
      </c>
      <c r="K8">
        <f>MES_EOD!AC8+MES_EOD!AD8</f>
        <v>0</v>
      </c>
      <c r="L8">
        <f>NDMC_EOD!AC8+NDMC_EOD!AD8</f>
        <v>1.83</v>
      </c>
      <c r="M8">
        <f>TPDDL_EOD!AC8+TPDDL_EOD!AD8</f>
        <v>10.68</v>
      </c>
      <c r="N8">
        <f t="shared" si="0"/>
        <v>34.46</v>
      </c>
      <c r="O8" s="154">
        <f t="shared" si="1"/>
        <v>0</v>
      </c>
      <c r="P8">
        <v>14.95</v>
      </c>
      <c r="Q8">
        <v>7</v>
      </c>
      <c r="R8">
        <v>0</v>
      </c>
      <c r="S8">
        <v>1.83</v>
      </c>
      <c r="T8">
        <v>10.68</v>
      </c>
      <c r="U8" s="156">
        <f t="shared" si="2"/>
        <v>34.46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34.46</v>
      </c>
      <c r="E9">
        <f>GT!N9</f>
        <v>0</v>
      </c>
      <c r="F9">
        <f t="shared" si="4"/>
        <v>84</v>
      </c>
      <c r="G9">
        <f t="shared" si="5"/>
        <v>34.46</v>
      </c>
      <c r="H9" s="154"/>
      <c r="I9">
        <f>BRPL_EOD!AC9+BRPL_EOD!AD9</f>
        <v>14.95</v>
      </c>
      <c r="J9">
        <f>BYPL_EOD!AC9+BYPL_EOD!AD9</f>
        <v>7</v>
      </c>
      <c r="K9">
        <f>MES_EOD!AC9+MES_EOD!AD9</f>
        <v>0</v>
      </c>
      <c r="L9">
        <f>NDMC_EOD!AC9+NDMC_EOD!AD9</f>
        <v>1.83</v>
      </c>
      <c r="M9">
        <f>TPDDL_EOD!AC9+TPDDL_EOD!AD9</f>
        <v>10.68</v>
      </c>
      <c r="N9">
        <f t="shared" si="0"/>
        <v>34.46</v>
      </c>
      <c r="O9" s="154">
        <f t="shared" si="1"/>
        <v>0</v>
      </c>
      <c r="P9">
        <v>14.95</v>
      </c>
      <c r="Q9">
        <v>7</v>
      </c>
      <c r="R9">
        <v>0</v>
      </c>
      <c r="S9">
        <v>1.83</v>
      </c>
      <c r="T9">
        <v>10.68</v>
      </c>
      <c r="U9" s="156">
        <f t="shared" si="2"/>
        <v>34.46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34.46</v>
      </c>
      <c r="E10">
        <f>GT!N10</f>
        <v>0</v>
      </c>
      <c r="F10">
        <f t="shared" si="4"/>
        <v>84</v>
      </c>
      <c r="G10">
        <f t="shared" si="5"/>
        <v>34.46</v>
      </c>
      <c r="H10" s="154"/>
      <c r="I10">
        <f>BRPL_EOD!AC10+BRPL_EOD!AD10</f>
        <v>14.95</v>
      </c>
      <c r="J10">
        <f>BYPL_EOD!AC10+BYPL_EOD!AD10</f>
        <v>7</v>
      </c>
      <c r="K10">
        <f>MES_EOD!AC10+MES_EOD!AD10</f>
        <v>0</v>
      </c>
      <c r="L10">
        <f>NDMC_EOD!AC10+NDMC_EOD!AD10</f>
        <v>1.83</v>
      </c>
      <c r="M10">
        <f>TPDDL_EOD!AC10+TPDDL_EOD!AD10</f>
        <v>10.68</v>
      </c>
      <c r="N10">
        <f t="shared" si="0"/>
        <v>34.46</v>
      </c>
      <c r="O10" s="154">
        <f t="shared" si="1"/>
        <v>0</v>
      </c>
      <c r="P10">
        <v>14.95</v>
      </c>
      <c r="Q10">
        <v>7</v>
      </c>
      <c r="R10">
        <v>0</v>
      </c>
      <c r="S10">
        <v>1.83</v>
      </c>
      <c r="T10">
        <v>10.68</v>
      </c>
      <c r="U10" s="156">
        <f t="shared" si="2"/>
        <v>34.46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34.46</v>
      </c>
      <c r="E11">
        <f>GT!N11</f>
        <v>0</v>
      </c>
      <c r="F11">
        <f t="shared" si="4"/>
        <v>84</v>
      </c>
      <c r="G11">
        <f t="shared" si="5"/>
        <v>34.46</v>
      </c>
      <c r="H11" s="154"/>
      <c r="I11">
        <f>BRPL_EOD!AC11+BRPL_EOD!AD11</f>
        <v>14.95</v>
      </c>
      <c r="J11">
        <f>BYPL_EOD!AC11+BYPL_EOD!AD11</f>
        <v>7</v>
      </c>
      <c r="K11">
        <f>MES_EOD!AC11+MES_EOD!AD11</f>
        <v>0</v>
      </c>
      <c r="L11">
        <f>NDMC_EOD!AC11+NDMC_EOD!AD11</f>
        <v>1.83</v>
      </c>
      <c r="M11">
        <f>TPDDL_EOD!AC11+TPDDL_EOD!AD11</f>
        <v>10.68</v>
      </c>
      <c r="N11">
        <f t="shared" si="0"/>
        <v>34.46</v>
      </c>
      <c r="O11" s="154">
        <f t="shared" si="1"/>
        <v>0</v>
      </c>
      <c r="P11">
        <v>14.95</v>
      </c>
      <c r="Q11">
        <v>7</v>
      </c>
      <c r="R11">
        <v>0</v>
      </c>
      <c r="S11">
        <v>1.83</v>
      </c>
      <c r="T11">
        <v>10.68</v>
      </c>
      <c r="U11" s="156">
        <f t="shared" si="2"/>
        <v>34.46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34.46</v>
      </c>
      <c r="E12">
        <f>GT!N12</f>
        <v>0</v>
      </c>
      <c r="F12">
        <f t="shared" si="4"/>
        <v>84</v>
      </c>
      <c r="G12">
        <f t="shared" si="5"/>
        <v>34.46</v>
      </c>
      <c r="H12" s="154"/>
      <c r="I12">
        <f>BRPL_EOD!AC12+BRPL_EOD!AD12</f>
        <v>14.95</v>
      </c>
      <c r="J12">
        <f>BYPL_EOD!AC12+BYPL_EOD!AD12</f>
        <v>7</v>
      </c>
      <c r="K12">
        <f>MES_EOD!AC12+MES_EOD!AD12</f>
        <v>0</v>
      </c>
      <c r="L12">
        <f>NDMC_EOD!AC12+NDMC_EOD!AD12</f>
        <v>1.83</v>
      </c>
      <c r="M12">
        <f>TPDDL_EOD!AC12+TPDDL_EOD!AD12</f>
        <v>10.68</v>
      </c>
      <c r="N12">
        <f t="shared" si="0"/>
        <v>34.46</v>
      </c>
      <c r="O12" s="154">
        <f t="shared" si="1"/>
        <v>0</v>
      </c>
      <c r="P12">
        <v>14.95</v>
      </c>
      <c r="Q12">
        <v>7</v>
      </c>
      <c r="R12">
        <v>0</v>
      </c>
      <c r="S12">
        <v>1.83</v>
      </c>
      <c r="T12">
        <v>10.68</v>
      </c>
      <c r="U12" s="156">
        <f t="shared" si="2"/>
        <v>34.46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34.46</v>
      </c>
      <c r="E13">
        <f>GT!N13</f>
        <v>0</v>
      </c>
      <c r="F13">
        <f t="shared" si="4"/>
        <v>84</v>
      </c>
      <c r="G13">
        <f t="shared" si="5"/>
        <v>34.46</v>
      </c>
      <c r="H13" s="154"/>
      <c r="I13">
        <f>BRPL_EOD!AC13+BRPL_EOD!AD13</f>
        <v>14.95</v>
      </c>
      <c r="J13">
        <f>BYPL_EOD!AC13+BYPL_EOD!AD13</f>
        <v>7</v>
      </c>
      <c r="K13">
        <f>MES_EOD!AC13+MES_EOD!AD13</f>
        <v>0</v>
      </c>
      <c r="L13">
        <f>NDMC_EOD!AC13+NDMC_EOD!AD13</f>
        <v>1.83</v>
      </c>
      <c r="M13">
        <f>TPDDL_EOD!AC13+TPDDL_EOD!AD13</f>
        <v>10.68</v>
      </c>
      <c r="N13">
        <f t="shared" si="0"/>
        <v>34.46</v>
      </c>
      <c r="O13" s="154">
        <f t="shared" si="1"/>
        <v>0</v>
      </c>
      <c r="P13">
        <v>14.95</v>
      </c>
      <c r="Q13">
        <v>7</v>
      </c>
      <c r="R13">
        <v>0</v>
      </c>
      <c r="S13">
        <v>1.83</v>
      </c>
      <c r="T13">
        <v>10.68</v>
      </c>
      <c r="U13" s="156">
        <f t="shared" si="2"/>
        <v>34.46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34.46</v>
      </c>
      <c r="E14">
        <f>GT!N14</f>
        <v>0</v>
      </c>
      <c r="F14">
        <f t="shared" si="4"/>
        <v>84</v>
      </c>
      <c r="G14">
        <f t="shared" si="5"/>
        <v>34.46</v>
      </c>
      <c r="H14" s="154"/>
      <c r="I14">
        <f>BRPL_EOD!AC14+BRPL_EOD!AD14</f>
        <v>14.95</v>
      </c>
      <c r="J14">
        <f>BYPL_EOD!AC14+BYPL_EOD!AD14</f>
        <v>7</v>
      </c>
      <c r="K14">
        <f>MES_EOD!AC14+MES_EOD!AD14</f>
        <v>0</v>
      </c>
      <c r="L14">
        <f>NDMC_EOD!AC14+NDMC_EOD!AD14</f>
        <v>1.83</v>
      </c>
      <c r="M14">
        <f>TPDDL_EOD!AC14+TPDDL_EOD!AD14</f>
        <v>10.68</v>
      </c>
      <c r="N14">
        <f t="shared" si="0"/>
        <v>34.46</v>
      </c>
      <c r="O14" s="154">
        <f t="shared" si="1"/>
        <v>0</v>
      </c>
      <c r="P14">
        <v>14.95</v>
      </c>
      <c r="Q14">
        <v>7</v>
      </c>
      <c r="R14">
        <v>0</v>
      </c>
      <c r="S14">
        <v>1.83</v>
      </c>
      <c r="T14">
        <v>10.68</v>
      </c>
      <c r="U14" s="156">
        <f t="shared" si="2"/>
        <v>34.46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34.46</v>
      </c>
      <c r="E15">
        <f>GT!N15</f>
        <v>0</v>
      </c>
      <c r="F15">
        <f t="shared" si="4"/>
        <v>84</v>
      </c>
      <c r="G15">
        <f t="shared" si="5"/>
        <v>34.46</v>
      </c>
      <c r="H15" s="154"/>
      <c r="I15">
        <f>BRPL_EOD!AC15+BRPL_EOD!AD15</f>
        <v>14.95</v>
      </c>
      <c r="J15">
        <f>BYPL_EOD!AC15+BYPL_EOD!AD15</f>
        <v>7</v>
      </c>
      <c r="K15">
        <f>MES_EOD!AC15+MES_EOD!AD15</f>
        <v>0</v>
      </c>
      <c r="L15">
        <f>NDMC_EOD!AC15+NDMC_EOD!AD15</f>
        <v>1.83</v>
      </c>
      <c r="M15">
        <f>TPDDL_EOD!AC15+TPDDL_EOD!AD15</f>
        <v>10.68</v>
      </c>
      <c r="N15">
        <f t="shared" si="0"/>
        <v>34.46</v>
      </c>
      <c r="O15" s="154">
        <f t="shared" si="1"/>
        <v>0</v>
      </c>
      <c r="P15">
        <v>14.95</v>
      </c>
      <c r="Q15">
        <v>7</v>
      </c>
      <c r="R15">
        <v>0</v>
      </c>
      <c r="S15">
        <v>1.83</v>
      </c>
      <c r="T15">
        <v>10.68</v>
      </c>
      <c r="U15" s="156">
        <f t="shared" si="2"/>
        <v>34.46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34.46</v>
      </c>
      <c r="E16">
        <f>GT!N16</f>
        <v>0</v>
      </c>
      <c r="F16">
        <f t="shared" si="4"/>
        <v>84</v>
      </c>
      <c r="G16">
        <f t="shared" si="5"/>
        <v>34.46</v>
      </c>
      <c r="H16" s="154"/>
      <c r="I16">
        <f>BRPL_EOD!AC16+BRPL_EOD!AD16</f>
        <v>14.95</v>
      </c>
      <c r="J16">
        <f>BYPL_EOD!AC16+BYPL_EOD!AD16</f>
        <v>7</v>
      </c>
      <c r="K16">
        <f>MES_EOD!AC16+MES_EOD!AD16</f>
        <v>0</v>
      </c>
      <c r="L16">
        <f>NDMC_EOD!AC16+NDMC_EOD!AD16</f>
        <v>1.83</v>
      </c>
      <c r="M16">
        <f>TPDDL_EOD!AC16+TPDDL_EOD!AD16</f>
        <v>10.68</v>
      </c>
      <c r="N16">
        <f t="shared" si="0"/>
        <v>34.46</v>
      </c>
      <c r="O16" s="154">
        <f t="shared" si="1"/>
        <v>0</v>
      </c>
      <c r="P16">
        <v>14.95</v>
      </c>
      <c r="Q16">
        <v>7</v>
      </c>
      <c r="R16">
        <v>0</v>
      </c>
      <c r="S16">
        <v>1.83</v>
      </c>
      <c r="T16">
        <v>10.68</v>
      </c>
      <c r="U16" s="156">
        <f t="shared" si="2"/>
        <v>34.46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34.46</v>
      </c>
      <c r="E17">
        <f>GT!N17</f>
        <v>0</v>
      </c>
      <c r="F17">
        <f t="shared" si="4"/>
        <v>84</v>
      </c>
      <c r="G17">
        <f t="shared" si="5"/>
        <v>34.46</v>
      </c>
      <c r="H17" s="154"/>
      <c r="I17">
        <f>BRPL_EOD!AC17+BRPL_EOD!AD17</f>
        <v>14.95</v>
      </c>
      <c r="J17">
        <f>BYPL_EOD!AC17+BYPL_EOD!AD17</f>
        <v>7</v>
      </c>
      <c r="K17">
        <f>MES_EOD!AC17+MES_EOD!AD17</f>
        <v>0</v>
      </c>
      <c r="L17">
        <f>NDMC_EOD!AC17+NDMC_EOD!AD17</f>
        <v>1.83</v>
      </c>
      <c r="M17">
        <f>TPDDL_EOD!AC17+TPDDL_EOD!AD17</f>
        <v>10.68</v>
      </c>
      <c r="N17">
        <f t="shared" si="0"/>
        <v>34.46</v>
      </c>
      <c r="O17" s="154">
        <f t="shared" si="1"/>
        <v>0</v>
      </c>
      <c r="P17">
        <v>14.95</v>
      </c>
      <c r="Q17">
        <v>7</v>
      </c>
      <c r="R17">
        <v>0</v>
      </c>
      <c r="S17">
        <v>1.83</v>
      </c>
      <c r="T17">
        <v>10.68</v>
      </c>
      <c r="U17" s="156">
        <f t="shared" si="2"/>
        <v>34.46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34.46</v>
      </c>
      <c r="E18">
        <f>GT!N18</f>
        <v>0</v>
      </c>
      <c r="F18">
        <f t="shared" si="4"/>
        <v>84</v>
      </c>
      <c r="G18">
        <f t="shared" si="5"/>
        <v>34.46</v>
      </c>
      <c r="H18" s="154"/>
      <c r="I18">
        <f>BRPL_EOD!AC18+BRPL_EOD!AD18</f>
        <v>14.95</v>
      </c>
      <c r="J18">
        <f>BYPL_EOD!AC18+BYPL_EOD!AD18</f>
        <v>7</v>
      </c>
      <c r="K18">
        <f>MES_EOD!AC18+MES_EOD!AD18</f>
        <v>0</v>
      </c>
      <c r="L18">
        <f>NDMC_EOD!AC18+NDMC_EOD!AD18</f>
        <v>1.83</v>
      </c>
      <c r="M18">
        <f>TPDDL_EOD!AC18+TPDDL_EOD!AD18</f>
        <v>10.68</v>
      </c>
      <c r="N18">
        <f t="shared" si="0"/>
        <v>34.46</v>
      </c>
      <c r="O18" s="154">
        <f t="shared" si="1"/>
        <v>0</v>
      </c>
      <c r="P18">
        <v>14.95</v>
      </c>
      <c r="Q18">
        <v>7</v>
      </c>
      <c r="R18">
        <v>0</v>
      </c>
      <c r="S18">
        <v>1.83</v>
      </c>
      <c r="T18">
        <v>10.68</v>
      </c>
      <c r="U18" s="156">
        <f t="shared" si="2"/>
        <v>34.46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34.46</v>
      </c>
      <c r="E19">
        <f>GT!N19</f>
        <v>0</v>
      </c>
      <c r="F19">
        <f t="shared" si="4"/>
        <v>84</v>
      </c>
      <c r="G19">
        <f t="shared" si="5"/>
        <v>34.46</v>
      </c>
      <c r="H19" s="154"/>
      <c r="I19">
        <f>BRPL_EOD!AC19+BRPL_EOD!AD19</f>
        <v>14.95</v>
      </c>
      <c r="J19">
        <f>BYPL_EOD!AC19+BYPL_EOD!AD19</f>
        <v>7</v>
      </c>
      <c r="K19">
        <f>MES_EOD!AC19+MES_EOD!AD19</f>
        <v>0</v>
      </c>
      <c r="L19">
        <f>NDMC_EOD!AC19+NDMC_EOD!AD19</f>
        <v>1.83</v>
      </c>
      <c r="M19">
        <f>TPDDL_EOD!AC19+TPDDL_EOD!AD19</f>
        <v>10.68</v>
      </c>
      <c r="N19">
        <f t="shared" si="0"/>
        <v>34.46</v>
      </c>
      <c r="O19" s="154">
        <f t="shared" si="1"/>
        <v>0</v>
      </c>
      <c r="P19">
        <v>14.95</v>
      </c>
      <c r="Q19">
        <v>7</v>
      </c>
      <c r="R19">
        <v>0</v>
      </c>
      <c r="S19">
        <v>1.83</v>
      </c>
      <c r="T19">
        <v>10.68</v>
      </c>
      <c r="U19" s="156">
        <f t="shared" si="2"/>
        <v>34.46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34.46</v>
      </c>
      <c r="E20">
        <f>GT!N20</f>
        <v>0</v>
      </c>
      <c r="F20">
        <f t="shared" si="4"/>
        <v>84</v>
      </c>
      <c r="G20">
        <f t="shared" si="5"/>
        <v>34.46</v>
      </c>
      <c r="H20" s="154"/>
      <c r="I20">
        <f>BRPL_EOD!AC20+BRPL_EOD!AD20</f>
        <v>14.95</v>
      </c>
      <c r="J20">
        <f>BYPL_EOD!AC20+BYPL_EOD!AD20</f>
        <v>7</v>
      </c>
      <c r="K20">
        <f>MES_EOD!AC20+MES_EOD!AD20</f>
        <v>0</v>
      </c>
      <c r="L20">
        <f>NDMC_EOD!AC20+NDMC_EOD!AD20</f>
        <v>1.83</v>
      </c>
      <c r="M20">
        <f>TPDDL_EOD!AC20+TPDDL_EOD!AD20</f>
        <v>10.68</v>
      </c>
      <c r="N20">
        <f t="shared" si="0"/>
        <v>34.46</v>
      </c>
      <c r="O20" s="154">
        <f t="shared" si="1"/>
        <v>0</v>
      </c>
      <c r="P20">
        <v>14.95</v>
      </c>
      <c r="Q20">
        <v>7</v>
      </c>
      <c r="R20">
        <v>0</v>
      </c>
      <c r="S20">
        <v>1.83</v>
      </c>
      <c r="T20">
        <v>10.68</v>
      </c>
      <c r="U20" s="156">
        <f t="shared" si="2"/>
        <v>34.46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34.46</v>
      </c>
      <c r="E21">
        <f>GT!N21</f>
        <v>0</v>
      </c>
      <c r="F21">
        <f t="shared" si="4"/>
        <v>84</v>
      </c>
      <c r="G21">
        <f t="shared" si="5"/>
        <v>34.46</v>
      </c>
      <c r="H21" s="154"/>
      <c r="I21">
        <f>BRPL_EOD!AC21+BRPL_EOD!AD21</f>
        <v>14.95</v>
      </c>
      <c r="J21">
        <f>BYPL_EOD!AC21+BYPL_EOD!AD21</f>
        <v>7</v>
      </c>
      <c r="K21">
        <f>MES_EOD!AC21+MES_EOD!AD21</f>
        <v>0</v>
      </c>
      <c r="L21">
        <f>NDMC_EOD!AC21+NDMC_EOD!AD21</f>
        <v>1.83</v>
      </c>
      <c r="M21">
        <f>TPDDL_EOD!AC21+TPDDL_EOD!AD21</f>
        <v>10.68</v>
      </c>
      <c r="N21">
        <f t="shared" si="0"/>
        <v>34.46</v>
      </c>
      <c r="O21" s="154">
        <f t="shared" si="1"/>
        <v>0</v>
      </c>
      <c r="P21">
        <v>14.95</v>
      </c>
      <c r="Q21">
        <v>7</v>
      </c>
      <c r="R21">
        <v>0</v>
      </c>
      <c r="S21">
        <v>1.83</v>
      </c>
      <c r="T21">
        <v>10.68</v>
      </c>
      <c r="U21" s="156">
        <f t="shared" si="2"/>
        <v>34.46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34.46</v>
      </c>
      <c r="E22">
        <f>GT!N22</f>
        <v>0</v>
      </c>
      <c r="F22">
        <f t="shared" si="4"/>
        <v>84</v>
      </c>
      <c r="G22">
        <f t="shared" si="5"/>
        <v>34.46</v>
      </c>
      <c r="H22" s="154"/>
      <c r="I22">
        <f>BRPL_EOD!AC22+BRPL_EOD!AD22</f>
        <v>14.95</v>
      </c>
      <c r="J22">
        <f>BYPL_EOD!AC22+BYPL_EOD!AD22</f>
        <v>7</v>
      </c>
      <c r="K22">
        <f>MES_EOD!AC22+MES_EOD!AD22</f>
        <v>0</v>
      </c>
      <c r="L22">
        <f>NDMC_EOD!AC22+NDMC_EOD!AD22</f>
        <v>1.83</v>
      </c>
      <c r="M22">
        <f>TPDDL_EOD!AC22+TPDDL_EOD!AD22</f>
        <v>10.68</v>
      </c>
      <c r="N22">
        <f t="shared" si="0"/>
        <v>34.46</v>
      </c>
      <c r="O22" s="154">
        <f t="shared" si="1"/>
        <v>0</v>
      </c>
      <c r="P22">
        <v>14.95</v>
      </c>
      <c r="Q22">
        <v>7</v>
      </c>
      <c r="R22">
        <v>0</v>
      </c>
      <c r="S22">
        <v>1.83</v>
      </c>
      <c r="T22">
        <v>10.68</v>
      </c>
      <c r="U22" s="156">
        <f t="shared" si="2"/>
        <v>34.46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34.46</v>
      </c>
      <c r="E23">
        <f>GT!N23</f>
        <v>0</v>
      </c>
      <c r="F23">
        <f t="shared" si="4"/>
        <v>84</v>
      </c>
      <c r="G23">
        <f t="shared" si="5"/>
        <v>34.46</v>
      </c>
      <c r="H23" s="154"/>
      <c r="I23">
        <f>BRPL_EOD!AC23+BRPL_EOD!AD23</f>
        <v>14.95</v>
      </c>
      <c r="J23">
        <f>BYPL_EOD!AC23+BYPL_EOD!AD23</f>
        <v>7</v>
      </c>
      <c r="K23">
        <f>MES_EOD!AC23+MES_EOD!AD23</f>
        <v>0</v>
      </c>
      <c r="L23">
        <f>NDMC_EOD!AC23+NDMC_EOD!AD23</f>
        <v>1.83</v>
      </c>
      <c r="M23">
        <f>TPDDL_EOD!AC23+TPDDL_EOD!AD23</f>
        <v>10.68</v>
      </c>
      <c r="N23">
        <f t="shared" si="0"/>
        <v>34.46</v>
      </c>
      <c r="O23" s="154">
        <f t="shared" si="1"/>
        <v>0</v>
      </c>
      <c r="P23">
        <v>14.95</v>
      </c>
      <c r="Q23">
        <v>7</v>
      </c>
      <c r="R23">
        <v>0</v>
      </c>
      <c r="S23">
        <v>1.83</v>
      </c>
      <c r="T23">
        <v>10.68</v>
      </c>
      <c r="U23" s="156">
        <f t="shared" si="2"/>
        <v>34.46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34.46</v>
      </c>
      <c r="E24">
        <f>GT!N24</f>
        <v>0</v>
      </c>
      <c r="F24">
        <f t="shared" si="4"/>
        <v>84</v>
      </c>
      <c r="G24">
        <f t="shared" si="5"/>
        <v>34.46</v>
      </c>
      <c r="H24" s="154"/>
      <c r="I24">
        <f>BRPL_EOD!AC24+BRPL_EOD!AD24</f>
        <v>14.95</v>
      </c>
      <c r="J24">
        <f>BYPL_EOD!AC24+BYPL_EOD!AD24</f>
        <v>7</v>
      </c>
      <c r="K24">
        <f>MES_EOD!AC24+MES_EOD!AD24</f>
        <v>0</v>
      </c>
      <c r="L24">
        <f>NDMC_EOD!AC24+NDMC_EOD!AD24</f>
        <v>1.83</v>
      </c>
      <c r="M24">
        <f>TPDDL_EOD!AC24+TPDDL_EOD!AD24</f>
        <v>10.68</v>
      </c>
      <c r="N24">
        <f t="shared" si="0"/>
        <v>34.46</v>
      </c>
      <c r="O24" s="154">
        <f t="shared" si="1"/>
        <v>0</v>
      </c>
      <c r="P24">
        <v>14.95</v>
      </c>
      <c r="Q24">
        <v>7</v>
      </c>
      <c r="R24">
        <v>0</v>
      </c>
      <c r="S24">
        <v>1.83</v>
      </c>
      <c r="T24">
        <v>10.68</v>
      </c>
      <c r="U24" s="156">
        <f t="shared" si="2"/>
        <v>34.46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34.46</v>
      </c>
      <c r="E25">
        <f>GT!N25</f>
        <v>0</v>
      </c>
      <c r="F25">
        <f t="shared" si="4"/>
        <v>84</v>
      </c>
      <c r="G25">
        <f t="shared" si="5"/>
        <v>34.46</v>
      </c>
      <c r="H25" s="154"/>
      <c r="I25">
        <f>BRPL_EOD!AC25+BRPL_EOD!AD25</f>
        <v>14.95</v>
      </c>
      <c r="J25">
        <f>BYPL_EOD!AC25+BYPL_EOD!AD25</f>
        <v>7</v>
      </c>
      <c r="K25">
        <f>MES_EOD!AC25+MES_EOD!AD25</f>
        <v>0</v>
      </c>
      <c r="L25">
        <f>NDMC_EOD!AC25+NDMC_EOD!AD25</f>
        <v>1.83</v>
      </c>
      <c r="M25">
        <f>TPDDL_EOD!AC25+TPDDL_EOD!AD25</f>
        <v>10.68</v>
      </c>
      <c r="N25">
        <f t="shared" si="0"/>
        <v>34.46</v>
      </c>
      <c r="O25" s="154">
        <f t="shared" si="1"/>
        <v>0</v>
      </c>
      <c r="P25">
        <v>14.95</v>
      </c>
      <c r="Q25">
        <v>7</v>
      </c>
      <c r="R25">
        <v>0</v>
      </c>
      <c r="S25">
        <v>1.83</v>
      </c>
      <c r="T25">
        <v>10.68</v>
      </c>
      <c r="U25" s="156">
        <f t="shared" si="2"/>
        <v>34.46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34.46</v>
      </c>
      <c r="E26">
        <f>GT!N26</f>
        <v>0</v>
      </c>
      <c r="F26">
        <f t="shared" si="4"/>
        <v>84</v>
      </c>
      <c r="G26">
        <f t="shared" si="5"/>
        <v>34.46</v>
      </c>
      <c r="H26" s="154"/>
      <c r="I26">
        <f>BRPL_EOD!AC26+BRPL_EOD!AD26</f>
        <v>14.95</v>
      </c>
      <c r="J26">
        <f>BYPL_EOD!AC26+BYPL_EOD!AD26</f>
        <v>7</v>
      </c>
      <c r="K26">
        <f>MES_EOD!AC26+MES_EOD!AD26</f>
        <v>0</v>
      </c>
      <c r="L26">
        <f>NDMC_EOD!AC26+NDMC_EOD!AD26</f>
        <v>1.83</v>
      </c>
      <c r="M26">
        <f>TPDDL_EOD!AC26+TPDDL_EOD!AD26</f>
        <v>10.68</v>
      </c>
      <c r="N26">
        <f t="shared" si="0"/>
        <v>34.46</v>
      </c>
      <c r="O26" s="154">
        <f t="shared" si="1"/>
        <v>0</v>
      </c>
      <c r="P26">
        <v>14.95</v>
      </c>
      <c r="Q26">
        <v>7</v>
      </c>
      <c r="R26">
        <v>0</v>
      </c>
      <c r="S26">
        <v>1.83</v>
      </c>
      <c r="T26">
        <v>10.68</v>
      </c>
      <c r="U26" s="156">
        <f t="shared" si="2"/>
        <v>34.46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34.46</v>
      </c>
      <c r="E27">
        <f>GT!N27</f>
        <v>0</v>
      </c>
      <c r="F27">
        <f t="shared" si="4"/>
        <v>84</v>
      </c>
      <c r="G27">
        <f t="shared" si="5"/>
        <v>34.46</v>
      </c>
      <c r="H27" s="154"/>
      <c r="I27">
        <f>BRPL_EOD!AC27+BRPL_EOD!AD27</f>
        <v>14.95</v>
      </c>
      <c r="J27">
        <f>BYPL_EOD!AC27+BYPL_EOD!AD27</f>
        <v>7</v>
      </c>
      <c r="K27">
        <f>MES_EOD!AC27+MES_EOD!AD27</f>
        <v>0</v>
      </c>
      <c r="L27">
        <f>NDMC_EOD!AC27+NDMC_EOD!AD27</f>
        <v>1.83</v>
      </c>
      <c r="M27">
        <f>TPDDL_EOD!AC27+TPDDL_EOD!AD27</f>
        <v>10.68</v>
      </c>
      <c r="N27">
        <f t="shared" si="0"/>
        <v>34.46</v>
      </c>
      <c r="O27" s="154">
        <f t="shared" si="1"/>
        <v>0</v>
      </c>
      <c r="P27">
        <v>14.95</v>
      </c>
      <c r="Q27">
        <v>7</v>
      </c>
      <c r="R27">
        <v>0</v>
      </c>
      <c r="S27">
        <v>1.83</v>
      </c>
      <c r="T27">
        <v>10.68</v>
      </c>
      <c r="U27" s="156">
        <f t="shared" si="2"/>
        <v>34.46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34.46</v>
      </c>
      <c r="E28">
        <f>GT!N28</f>
        <v>0</v>
      </c>
      <c r="F28">
        <f t="shared" si="4"/>
        <v>84</v>
      </c>
      <c r="G28">
        <f t="shared" si="5"/>
        <v>34.46</v>
      </c>
      <c r="H28" s="154"/>
      <c r="I28">
        <f>BRPL_EOD!AC28+BRPL_EOD!AD28</f>
        <v>14.95</v>
      </c>
      <c r="J28">
        <f>BYPL_EOD!AC28+BYPL_EOD!AD28</f>
        <v>7</v>
      </c>
      <c r="K28">
        <f>MES_EOD!AC28+MES_EOD!AD28</f>
        <v>0</v>
      </c>
      <c r="L28">
        <f>NDMC_EOD!AC28+NDMC_EOD!AD28</f>
        <v>1.83</v>
      </c>
      <c r="M28">
        <f>TPDDL_EOD!AC28+TPDDL_EOD!AD28</f>
        <v>10.68</v>
      </c>
      <c r="N28">
        <f t="shared" si="0"/>
        <v>34.46</v>
      </c>
      <c r="O28" s="154">
        <f t="shared" si="1"/>
        <v>0</v>
      </c>
      <c r="P28">
        <v>14.95</v>
      </c>
      <c r="Q28">
        <v>7</v>
      </c>
      <c r="R28">
        <v>0</v>
      </c>
      <c r="S28">
        <v>1.83</v>
      </c>
      <c r="T28">
        <v>10.68</v>
      </c>
      <c r="U28" s="156">
        <f t="shared" si="2"/>
        <v>34.46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34.46</v>
      </c>
      <c r="E29">
        <f>GT!N29</f>
        <v>0</v>
      </c>
      <c r="F29">
        <f t="shared" si="4"/>
        <v>84</v>
      </c>
      <c r="G29">
        <f t="shared" si="5"/>
        <v>34.46</v>
      </c>
      <c r="H29" s="154"/>
      <c r="I29">
        <f>BRPL_EOD!AC29+BRPL_EOD!AD29</f>
        <v>14.95</v>
      </c>
      <c r="J29">
        <f>BYPL_EOD!AC29+BYPL_EOD!AD29</f>
        <v>7</v>
      </c>
      <c r="K29">
        <f>MES_EOD!AC29+MES_EOD!AD29</f>
        <v>0</v>
      </c>
      <c r="L29">
        <f>NDMC_EOD!AC29+NDMC_EOD!AD29</f>
        <v>1.83</v>
      </c>
      <c r="M29">
        <f>TPDDL_EOD!AC29+TPDDL_EOD!AD29</f>
        <v>10.68</v>
      </c>
      <c r="N29">
        <f t="shared" si="0"/>
        <v>34.46</v>
      </c>
      <c r="O29" s="154">
        <f t="shared" si="1"/>
        <v>0</v>
      </c>
      <c r="P29">
        <v>14.95</v>
      </c>
      <c r="Q29">
        <v>7</v>
      </c>
      <c r="R29">
        <v>0</v>
      </c>
      <c r="S29">
        <v>1.83</v>
      </c>
      <c r="T29">
        <v>10.68</v>
      </c>
      <c r="U29" s="156">
        <f t="shared" si="2"/>
        <v>34.46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34.46</v>
      </c>
      <c r="E30">
        <f>GT!N30</f>
        <v>0</v>
      </c>
      <c r="F30">
        <f t="shared" si="4"/>
        <v>84</v>
      </c>
      <c r="G30">
        <f t="shared" si="5"/>
        <v>34.46</v>
      </c>
      <c r="H30" s="154"/>
      <c r="I30">
        <f>BRPL_EOD!AC30+BRPL_EOD!AD30</f>
        <v>14.95</v>
      </c>
      <c r="J30">
        <f>BYPL_EOD!AC30+BYPL_EOD!AD30</f>
        <v>7</v>
      </c>
      <c r="K30">
        <f>MES_EOD!AC30+MES_EOD!AD30</f>
        <v>0</v>
      </c>
      <c r="L30">
        <f>NDMC_EOD!AC30+NDMC_EOD!AD30</f>
        <v>1.83</v>
      </c>
      <c r="M30">
        <f>TPDDL_EOD!AC30+TPDDL_EOD!AD30</f>
        <v>10.68</v>
      </c>
      <c r="N30">
        <f t="shared" si="0"/>
        <v>34.46</v>
      </c>
      <c r="O30" s="154">
        <f t="shared" si="1"/>
        <v>0</v>
      </c>
      <c r="P30">
        <v>14.95</v>
      </c>
      <c r="Q30">
        <v>7</v>
      </c>
      <c r="R30">
        <v>0</v>
      </c>
      <c r="S30">
        <v>1.83</v>
      </c>
      <c r="T30">
        <v>10.68</v>
      </c>
      <c r="U30" s="156">
        <f t="shared" si="2"/>
        <v>34.46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34.51</v>
      </c>
      <c r="E31">
        <f>GT!N31</f>
        <v>0</v>
      </c>
      <c r="F31">
        <f t="shared" si="4"/>
        <v>84</v>
      </c>
      <c r="G31">
        <f t="shared" si="5"/>
        <v>34.51</v>
      </c>
      <c r="H31" s="154"/>
      <c r="I31">
        <f>BRPL_EOD!AC31+BRPL_EOD!AD31</f>
        <v>14.95</v>
      </c>
      <c r="J31">
        <f>BYPL_EOD!AC31+BYPL_EOD!AD31</f>
        <v>7</v>
      </c>
      <c r="K31">
        <f>MES_EOD!AC31+MES_EOD!AD31</f>
        <v>0</v>
      </c>
      <c r="L31">
        <f>NDMC_EOD!AC31+NDMC_EOD!AD31</f>
        <v>1.88</v>
      </c>
      <c r="M31">
        <f>TPDDL_EOD!AC31+TPDDL_EOD!AD31</f>
        <v>10.68</v>
      </c>
      <c r="N31">
        <f t="shared" si="0"/>
        <v>34.51</v>
      </c>
      <c r="O31" s="154">
        <f t="shared" si="1"/>
        <v>0</v>
      </c>
      <c r="P31">
        <v>14.95</v>
      </c>
      <c r="Q31">
        <v>7</v>
      </c>
      <c r="R31">
        <v>0</v>
      </c>
      <c r="S31">
        <v>1.88</v>
      </c>
      <c r="T31">
        <v>10.68</v>
      </c>
      <c r="U31" s="156">
        <f t="shared" si="2"/>
        <v>34.51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34.51</v>
      </c>
      <c r="E32">
        <f>GT!N32</f>
        <v>0</v>
      </c>
      <c r="F32">
        <f t="shared" si="4"/>
        <v>84</v>
      </c>
      <c r="G32">
        <f t="shared" si="5"/>
        <v>34.51</v>
      </c>
      <c r="H32" s="154"/>
      <c r="I32">
        <f>BRPL_EOD!AC32+BRPL_EOD!AD32</f>
        <v>14.95</v>
      </c>
      <c r="J32">
        <f>BYPL_EOD!AC32+BYPL_EOD!AD32</f>
        <v>7</v>
      </c>
      <c r="K32">
        <f>MES_EOD!AC32+MES_EOD!AD32</f>
        <v>0</v>
      </c>
      <c r="L32">
        <f>NDMC_EOD!AC32+NDMC_EOD!AD32</f>
        <v>1.88</v>
      </c>
      <c r="M32">
        <f>TPDDL_EOD!AC32+TPDDL_EOD!AD32</f>
        <v>10.68</v>
      </c>
      <c r="N32">
        <f t="shared" si="0"/>
        <v>34.51</v>
      </c>
      <c r="O32" s="154">
        <f t="shared" si="1"/>
        <v>0</v>
      </c>
      <c r="P32">
        <v>14.95</v>
      </c>
      <c r="Q32">
        <v>7</v>
      </c>
      <c r="R32">
        <v>0</v>
      </c>
      <c r="S32">
        <v>1.88</v>
      </c>
      <c r="T32">
        <v>10.68</v>
      </c>
      <c r="U32" s="156">
        <f t="shared" si="2"/>
        <v>34.51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34.51</v>
      </c>
      <c r="E33">
        <f>GT!N33</f>
        <v>0</v>
      </c>
      <c r="F33">
        <f t="shared" si="4"/>
        <v>84</v>
      </c>
      <c r="G33">
        <f t="shared" si="5"/>
        <v>34.51</v>
      </c>
      <c r="H33" s="154"/>
      <c r="I33">
        <f>BRPL_EOD!AC33+BRPL_EOD!AD33</f>
        <v>14.95</v>
      </c>
      <c r="J33">
        <f>BYPL_EOD!AC33+BYPL_EOD!AD33</f>
        <v>7</v>
      </c>
      <c r="K33">
        <f>MES_EOD!AC33+MES_EOD!AD33</f>
        <v>0</v>
      </c>
      <c r="L33">
        <f>NDMC_EOD!AC33+NDMC_EOD!AD33</f>
        <v>1.88</v>
      </c>
      <c r="M33">
        <f>TPDDL_EOD!AC33+TPDDL_EOD!AD33</f>
        <v>10.68</v>
      </c>
      <c r="N33">
        <f t="shared" si="0"/>
        <v>34.51</v>
      </c>
      <c r="O33" s="154">
        <f t="shared" si="1"/>
        <v>0</v>
      </c>
      <c r="P33">
        <v>14.95</v>
      </c>
      <c r="Q33">
        <v>7</v>
      </c>
      <c r="R33">
        <v>0</v>
      </c>
      <c r="S33">
        <v>1.88</v>
      </c>
      <c r="T33">
        <v>10.68</v>
      </c>
      <c r="U33" s="156">
        <f t="shared" si="2"/>
        <v>34.51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34.51</v>
      </c>
      <c r="E34">
        <f>GT!N34</f>
        <v>0</v>
      </c>
      <c r="F34">
        <f t="shared" si="4"/>
        <v>84</v>
      </c>
      <c r="G34">
        <f t="shared" si="5"/>
        <v>34.51</v>
      </c>
      <c r="H34" s="154"/>
      <c r="I34">
        <f>BRPL_EOD!AC34+BRPL_EOD!AD34</f>
        <v>14.95</v>
      </c>
      <c r="J34">
        <f>BYPL_EOD!AC34+BYPL_EOD!AD34</f>
        <v>7</v>
      </c>
      <c r="K34">
        <f>MES_EOD!AC34+MES_EOD!AD34</f>
        <v>0</v>
      </c>
      <c r="L34">
        <f>NDMC_EOD!AC34+NDMC_EOD!AD34</f>
        <v>1.88</v>
      </c>
      <c r="M34">
        <f>TPDDL_EOD!AC34+TPDDL_EOD!AD34</f>
        <v>10.68</v>
      </c>
      <c r="N34">
        <f t="shared" si="0"/>
        <v>34.51</v>
      </c>
      <c r="O34" s="154">
        <f t="shared" si="1"/>
        <v>0</v>
      </c>
      <c r="P34">
        <v>14.95</v>
      </c>
      <c r="Q34">
        <v>7</v>
      </c>
      <c r="R34">
        <v>0</v>
      </c>
      <c r="S34">
        <v>1.88</v>
      </c>
      <c r="T34">
        <v>10.68</v>
      </c>
      <c r="U34" s="156">
        <f t="shared" si="2"/>
        <v>34.51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34.46</v>
      </c>
      <c r="E35">
        <f>GT!N35</f>
        <v>0</v>
      </c>
      <c r="F35">
        <f t="shared" si="4"/>
        <v>84</v>
      </c>
      <c r="G35">
        <f t="shared" si="5"/>
        <v>34.46</v>
      </c>
      <c r="H35" s="154"/>
      <c r="I35">
        <f>BRPL_EOD!AC35+BRPL_EOD!AD35</f>
        <v>14.95</v>
      </c>
      <c r="J35">
        <f>BYPL_EOD!AC35+BYPL_EOD!AD35</f>
        <v>7</v>
      </c>
      <c r="K35">
        <f>MES_EOD!AC35+MES_EOD!AD35</f>
        <v>0</v>
      </c>
      <c r="L35">
        <f>NDMC_EOD!AC35+NDMC_EOD!AD35</f>
        <v>1.83</v>
      </c>
      <c r="M35">
        <f>TPDDL_EOD!AC35+TPDDL_EOD!AD35</f>
        <v>10.68</v>
      </c>
      <c r="N35">
        <f t="shared" si="0"/>
        <v>34.46</v>
      </c>
      <c r="O35" s="154">
        <f t="shared" si="1"/>
        <v>0</v>
      </c>
      <c r="P35">
        <v>14.95</v>
      </c>
      <c r="Q35">
        <v>7</v>
      </c>
      <c r="R35">
        <v>0</v>
      </c>
      <c r="S35">
        <v>1.83</v>
      </c>
      <c r="T35">
        <v>10.68</v>
      </c>
      <c r="U35" s="156">
        <f t="shared" si="2"/>
        <v>34.46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34.46</v>
      </c>
      <c r="E36">
        <f>GT!N36</f>
        <v>0</v>
      </c>
      <c r="F36">
        <f t="shared" si="4"/>
        <v>84</v>
      </c>
      <c r="G36">
        <f t="shared" si="5"/>
        <v>34.46</v>
      </c>
      <c r="H36" s="154"/>
      <c r="I36">
        <f>BRPL_EOD!AC36+BRPL_EOD!AD36</f>
        <v>14.95</v>
      </c>
      <c r="J36">
        <f>BYPL_EOD!AC36+BYPL_EOD!AD36</f>
        <v>7</v>
      </c>
      <c r="K36">
        <f>MES_EOD!AC36+MES_EOD!AD36</f>
        <v>0</v>
      </c>
      <c r="L36">
        <f>NDMC_EOD!AC36+NDMC_EOD!AD36</f>
        <v>1.83</v>
      </c>
      <c r="M36">
        <f>TPDDL_EOD!AC36+TPDDL_EOD!AD36</f>
        <v>10.68</v>
      </c>
      <c r="N36">
        <f t="shared" si="0"/>
        <v>34.46</v>
      </c>
      <c r="O36" s="154">
        <f t="shared" si="1"/>
        <v>0</v>
      </c>
      <c r="P36">
        <v>14.95</v>
      </c>
      <c r="Q36">
        <v>7</v>
      </c>
      <c r="R36">
        <v>0</v>
      </c>
      <c r="S36">
        <v>1.83</v>
      </c>
      <c r="T36">
        <v>10.68</v>
      </c>
      <c r="U36" s="156">
        <f t="shared" si="2"/>
        <v>34.46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34.46</v>
      </c>
      <c r="E37">
        <f>GT!N37</f>
        <v>0</v>
      </c>
      <c r="F37">
        <f t="shared" si="4"/>
        <v>84</v>
      </c>
      <c r="G37">
        <f t="shared" si="5"/>
        <v>34.46</v>
      </c>
      <c r="H37" s="154"/>
      <c r="I37">
        <f>BRPL_EOD!AC37+BRPL_EOD!AD37</f>
        <v>14.95</v>
      </c>
      <c r="J37">
        <f>BYPL_EOD!AC37+BYPL_EOD!AD37</f>
        <v>7</v>
      </c>
      <c r="K37">
        <f>MES_EOD!AC37+MES_EOD!AD37</f>
        <v>0</v>
      </c>
      <c r="L37">
        <f>NDMC_EOD!AC37+NDMC_EOD!AD37</f>
        <v>1.83</v>
      </c>
      <c r="M37">
        <f>TPDDL_EOD!AC37+TPDDL_EOD!AD37</f>
        <v>10.68</v>
      </c>
      <c r="N37">
        <f t="shared" si="0"/>
        <v>34.46</v>
      </c>
      <c r="O37" s="154">
        <f t="shared" si="1"/>
        <v>0</v>
      </c>
      <c r="P37">
        <v>14.95</v>
      </c>
      <c r="Q37">
        <v>7</v>
      </c>
      <c r="R37">
        <v>0</v>
      </c>
      <c r="S37">
        <v>1.83</v>
      </c>
      <c r="T37">
        <v>10.68</v>
      </c>
      <c r="U37" s="156">
        <f t="shared" si="2"/>
        <v>34.46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34.46</v>
      </c>
      <c r="E38">
        <f>GT!N38</f>
        <v>0</v>
      </c>
      <c r="F38">
        <f t="shared" si="4"/>
        <v>84</v>
      </c>
      <c r="G38">
        <f t="shared" si="5"/>
        <v>34.46</v>
      </c>
      <c r="H38" s="154"/>
      <c r="I38">
        <f>BRPL_EOD!AC38+BRPL_EOD!AD38</f>
        <v>14.95</v>
      </c>
      <c r="J38">
        <f>BYPL_EOD!AC38+BYPL_EOD!AD38</f>
        <v>7</v>
      </c>
      <c r="K38">
        <f>MES_EOD!AC38+MES_EOD!AD38</f>
        <v>0</v>
      </c>
      <c r="L38">
        <f>NDMC_EOD!AC38+NDMC_EOD!AD38</f>
        <v>1.83</v>
      </c>
      <c r="M38">
        <f>TPDDL_EOD!AC38+TPDDL_EOD!AD38</f>
        <v>10.68</v>
      </c>
      <c r="N38">
        <f t="shared" si="0"/>
        <v>34.46</v>
      </c>
      <c r="O38" s="154">
        <f t="shared" si="1"/>
        <v>0</v>
      </c>
      <c r="P38">
        <v>14.95</v>
      </c>
      <c r="Q38">
        <v>7</v>
      </c>
      <c r="R38">
        <v>0</v>
      </c>
      <c r="S38">
        <v>1.83</v>
      </c>
      <c r="T38">
        <v>10.68</v>
      </c>
      <c r="U38" s="156">
        <f t="shared" si="2"/>
        <v>34.46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34.159999999999997</v>
      </c>
      <c r="E39">
        <f>GT!N39</f>
        <v>0</v>
      </c>
      <c r="F39">
        <f t="shared" si="4"/>
        <v>84</v>
      </c>
      <c r="G39">
        <f t="shared" si="5"/>
        <v>34.159999999999997</v>
      </c>
      <c r="H39" s="154"/>
      <c r="I39">
        <f>BRPL_EOD!AC39+BRPL_EOD!AD39</f>
        <v>14.95</v>
      </c>
      <c r="J39">
        <f>BYPL_EOD!AC39+BYPL_EOD!AD39</f>
        <v>7</v>
      </c>
      <c r="K39">
        <f>MES_EOD!AC39+MES_EOD!AD39</f>
        <v>0</v>
      </c>
      <c r="L39">
        <f>NDMC_EOD!AC39+NDMC_EOD!AD39</f>
        <v>1.83</v>
      </c>
      <c r="M39">
        <f>TPDDL_EOD!AC39+TPDDL_EOD!AD39</f>
        <v>10.68</v>
      </c>
      <c r="N39">
        <f t="shared" si="0"/>
        <v>34.46</v>
      </c>
      <c r="O39" s="154">
        <f t="shared" si="1"/>
        <v>-0.30000000000000426</v>
      </c>
      <c r="P39">
        <v>14.819849100406266</v>
      </c>
      <c r="Q39">
        <v>6.9390597794544391</v>
      </c>
      <c r="R39">
        <v>0</v>
      </c>
      <c r="S39">
        <v>1.814068485200232</v>
      </c>
      <c r="T39">
        <v>10.587022634939059</v>
      </c>
      <c r="U39" s="156">
        <f t="shared" si="2"/>
        <v>34.159999999999997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33.339999999999996</v>
      </c>
      <c r="E40">
        <f>GT!N40</f>
        <v>0</v>
      </c>
      <c r="F40">
        <f t="shared" si="4"/>
        <v>84</v>
      </c>
      <c r="G40">
        <f t="shared" si="5"/>
        <v>33.339999999999996</v>
      </c>
      <c r="H40" s="154"/>
      <c r="I40">
        <f>BRPL_EOD!AC40+BRPL_EOD!AD40</f>
        <v>14.54</v>
      </c>
      <c r="J40">
        <f>BYPL_EOD!AC40+BYPL_EOD!AD40</f>
        <v>7</v>
      </c>
      <c r="K40">
        <f>MES_EOD!AC40+MES_EOD!AD40</f>
        <v>0</v>
      </c>
      <c r="L40">
        <f>NDMC_EOD!AC40+NDMC_EOD!AD40</f>
        <v>1.73</v>
      </c>
      <c r="M40">
        <f>TPDDL_EOD!AC40+TPDDL_EOD!AD40</f>
        <v>10.38</v>
      </c>
      <c r="N40">
        <f t="shared" si="0"/>
        <v>33.65</v>
      </c>
      <c r="O40" s="154">
        <f t="shared" si="1"/>
        <v>-0.31000000000000227</v>
      </c>
      <c r="P40">
        <v>14.406050520059434</v>
      </c>
      <c r="Q40">
        <v>6.9355126300148582</v>
      </c>
      <c r="R40">
        <v>0</v>
      </c>
      <c r="S40">
        <v>1.7140624071322434</v>
      </c>
      <c r="T40">
        <v>10.284374442793462</v>
      </c>
      <c r="U40" s="156">
        <f t="shared" si="2"/>
        <v>33.339999999999996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33.339999999999996</v>
      </c>
      <c r="E41">
        <f>GT!N41</f>
        <v>0</v>
      </c>
      <c r="F41">
        <f t="shared" si="4"/>
        <v>84</v>
      </c>
      <c r="G41">
        <f t="shared" si="5"/>
        <v>33.339999999999996</v>
      </c>
      <c r="H41" s="154"/>
      <c r="I41">
        <f>BRPL_EOD!AC41+BRPL_EOD!AD41</f>
        <v>14.54</v>
      </c>
      <c r="J41">
        <f>BYPL_EOD!AC41+BYPL_EOD!AD41</f>
        <v>7</v>
      </c>
      <c r="K41">
        <f>MES_EOD!AC41+MES_EOD!AD41</f>
        <v>0</v>
      </c>
      <c r="L41">
        <f>NDMC_EOD!AC41+NDMC_EOD!AD41</f>
        <v>1.73</v>
      </c>
      <c r="M41">
        <f>TPDDL_EOD!AC41+TPDDL_EOD!AD41</f>
        <v>10.38</v>
      </c>
      <c r="N41">
        <f t="shared" si="0"/>
        <v>33.65</v>
      </c>
      <c r="O41" s="154">
        <f t="shared" si="1"/>
        <v>-0.31000000000000227</v>
      </c>
      <c r="P41">
        <v>14.406050520059434</v>
      </c>
      <c r="Q41">
        <v>6.9355126300148582</v>
      </c>
      <c r="R41">
        <v>0</v>
      </c>
      <c r="S41">
        <v>1.7140624071322434</v>
      </c>
      <c r="T41">
        <v>10.284374442793462</v>
      </c>
      <c r="U41" s="156">
        <f t="shared" si="2"/>
        <v>33.339999999999996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33.339999999999996</v>
      </c>
      <c r="E42">
        <f>GT!N42</f>
        <v>0</v>
      </c>
      <c r="F42">
        <f t="shared" si="4"/>
        <v>84</v>
      </c>
      <c r="G42">
        <f t="shared" si="5"/>
        <v>33.339999999999996</v>
      </c>
      <c r="H42" s="154"/>
      <c r="I42">
        <f>BRPL_EOD!AC42+BRPL_EOD!AD42</f>
        <v>14.54</v>
      </c>
      <c r="J42">
        <f>BYPL_EOD!AC42+BYPL_EOD!AD42</f>
        <v>7</v>
      </c>
      <c r="K42">
        <f>MES_EOD!AC42+MES_EOD!AD42</f>
        <v>0</v>
      </c>
      <c r="L42">
        <f>NDMC_EOD!AC42+NDMC_EOD!AD42</f>
        <v>1.73</v>
      </c>
      <c r="M42">
        <f>TPDDL_EOD!AC42+TPDDL_EOD!AD42</f>
        <v>10.38</v>
      </c>
      <c r="N42">
        <f t="shared" si="0"/>
        <v>33.65</v>
      </c>
      <c r="O42" s="154">
        <f t="shared" si="1"/>
        <v>-0.31000000000000227</v>
      </c>
      <c r="P42">
        <v>14.406050520059434</v>
      </c>
      <c r="Q42">
        <v>6.9355126300148582</v>
      </c>
      <c r="R42">
        <v>0</v>
      </c>
      <c r="S42">
        <v>1.7140624071322434</v>
      </c>
      <c r="T42">
        <v>10.284374442793462</v>
      </c>
      <c r="U42" s="156">
        <f t="shared" si="2"/>
        <v>33.339999999999996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8.6199999999999992</v>
      </c>
      <c r="J43">
        <f>BYPL_EOD!AC43+BYPL_EOD!AD43</f>
        <v>18.97</v>
      </c>
      <c r="K43">
        <f>MES_EOD!AC43+MES_EOD!AD43</f>
        <v>0</v>
      </c>
      <c r="L43">
        <f>NDMC_EOD!AC43+NDMC_EOD!AD43</f>
        <v>1.03</v>
      </c>
      <c r="M43">
        <f>TPDDL_EOD!AC43+TPDDL_EOD!AD43</f>
        <v>6.16</v>
      </c>
      <c r="N43">
        <f t="shared" si="0"/>
        <v>34.78</v>
      </c>
      <c r="O43" s="154">
        <f t="shared" si="1"/>
        <v>-0.48000000000000398</v>
      </c>
      <c r="P43">
        <v>8.5010350776308208</v>
      </c>
      <c r="Q43">
        <v>18.708194364577341</v>
      </c>
      <c r="R43">
        <v>0</v>
      </c>
      <c r="S43">
        <v>1.0157849338700402</v>
      </c>
      <c r="T43">
        <v>6.0749856239217932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8.6199999999999992</v>
      </c>
      <c r="J44">
        <f>BYPL_EOD!AC44+BYPL_EOD!AD44</f>
        <v>18.97</v>
      </c>
      <c r="K44">
        <f>MES_EOD!AC44+MES_EOD!AD44</f>
        <v>0</v>
      </c>
      <c r="L44">
        <f>NDMC_EOD!AC44+NDMC_EOD!AD44</f>
        <v>1.03</v>
      </c>
      <c r="M44">
        <f>TPDDL_EOD!AC44+TPDDL_EOD!AD44</f>
        <v>6.16</v>
      </c>
      <c r="N44">
        <f t="shared" si="0"/>
        <v>34.78</v>
      </c>
      <c r="O44" s="154">
        <f t="shared" si="1"/>
        <v>-0.48000000000000398</v>
      </c>
      <c r="P44">
        <v>8.5010350776308208</v>
      </c>
      <c r="Q44">
        <v>18.708194364577341</v>
      </c>
      <c r="R44">
        <v>0</v>
      </c>
      <c r="S44">
        <v>1.0157849338700402</v>
      </c>
      <c r="T44">
        <v>6.0749856239217932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33.339999999999996</v>
      </c>
      <c r="E45">
        <f>GT!N45</f>
        <v>0</v>
      </c>
      <c r="F45">
        <f t="shared" si="4"/>
        <v>84</v>
      </c>
      <c r="G45">
        <f t="shared" si="5"/>
        <v>33.339999999999996</v>
      </c>
      <c r="H45" s="154"/>
      <c r="I45">
        <f>BRPL_EOD!AC45+BRPL_EOD!AD45</f>
        <v>14.54</v>
      </c>
      <c r="J45">
        <f>BYPL_EOD!AC45+BYPL_EOD!AD45</f>
        <v>7</v>
      </c>
      <c r="K45">
        <f>MES_EOD!AC45+MES_EOD!AD45</f>
        <v>0</v>
      </c>
      <c r="L45">
        <f>NDMC_EOD!AC45+NDMC_EOD!AD45</f>
        <v>1.73</v>
      </c>
      <c r="M45">
        <f>TPDDL_EOD!AC45+TPDDL_EOD!AD45</f>
        <v>10.38</v>
      </c>
      <c r="N45">
        <f t="shared" si="0"/>
        <v>33.65</v>
      </c>
      <c r="O45" s="154">
        <f t="shared" si="1"/>
        <v>-0.31000000000000227</v>
      </c>
      <c r="P45">
        <v>14.406050520059434</v>
      </c>
      <c r="Q45">
        <v>6.9355126300148582</v>
      </c>
      <c r="R45">
        <v>0</v>
      </c>
      <c r="S45">
        <v>1.7140624071322434</v>
      </c>
      <c r="T45">
        <v>10.284374442793462</v>
      </c>
      <c r="U45" s="156">
        <f t="shared" si="2"/>
        <v>33.339999999999996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33.339999999999996</v>
      </c>
      <c r="E46">
        <f>GT!N46</f>
        <v>0</v>
      </c>
      <c r="F46">
        <f t="shared" si="4"/>
        <v>84</v>
      </c>
      <c r="G46">
        <f t="shared" si="5"/>
        <v>33.339999999999996</v>
      </c>
      <c r="H46" s="154"/>
      <c r="I46">
        <f>BRPL_EOD!AC46+BRPL_EOD!AD46</f>
        <v>14.54</v>
      </c>
      <c r="J46">
        <f>BYPL_EOD!AC46+BYPL_EOD!AD46</f>
        <v>7</v>
      </c>
      <c r="K46">
        <f>MES_EOD!AC46+MES_EOD!AD46</f>
        <v>0</v>
      </c>
      <c r="L46">
        <f>NDMC_EOD!AC46+NDMC_EOD!AD46</f>
        <v>1.73</v>
      </c>
      <c r="M46">
        <f>TPDDL_EOD!AC46+TPDDL_EOD!AD46</f>
        <v>10.38</v>
      </c>
      <c r="N46">
        <f t="shared" si="0"/>
        <v>33.65</v>
      </c>
      <c r="O46" s="154">
        <f t="shared" si="1"/>
        <v>-0.31000000000000227</v>
      </c>
      <c r="P46">
        <v>14.406050520059434</v>
      </c>
      <c r="Q46">
        <v>6.9355126300148582</v>
      </c>
      <c r="R46">
        <v>0</v>
      </c>
      <c r="S46">
        <v>1.7140624071322434</v>
      </c>
      <c r="T46">
        <v>10.284374442793462</v>
      </c>
      <c r="U46" s="156">
        <f t="shared" si="2"/>
        <v>33.339999999999996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33.339999999999996</v>
      </c>
      <c r="E47">
        <f>GT!N47</f>
        <v>0</v>
      </c>
      <c r="F47">
        <f t="shared" si="4"/>
        <v>84</v>
      </c>
      <c r="G47">
        <f t="shared" si="5"/>
        <v>33.339999999999996</v>
      </c>
      <c r="H47" s="154"/>
      <c r="I47">
        <f>BRPL_EOD!AC47+BRPL_EOD!AD47</f>
        <v>14.54</v>
      </c>
      <c r="J47">
        <f>BYPL_EOD!AC47+BYPL_EOD!AD47</f>
        <v>7</v>
      </c>
      <c r="K47">
        <f>MES_EOD!AC47+MES_EOD!AD47</f>
        <v>0</v>
      </c>
      <c r="L47">
        <f>NDMC_EOD!AC47+NDMC_EOD!AD47</f>
        <v>1.73</v>
      </c>
      <c r="M47">
        <f>TPDDL_EOD!AC47+TPDDL_EOD!AD47</f>
        <v>10.38</v>
      </c>
      <c r="N47">
        <f t="shared" si="0"/>
        <v>33.65</v>
      </c>
      <c r="O47" s="154">
        <f t="shared" si="1"/>
        <v>-0.31000000000000227</v>
      </c>
      <c r="P47">
        <v>14.406050520059434</v>
      </c>
      <c r="Q47">
        <v>6.9355126300148582</v>
      </c>
      <c r="R47">
        <v>0</v>
      </c>
      <c r="S47">
        <v>1.7140624071322434</v>
      </c>
      <c r="T47">
        <v>10.284374442793462</v>
      </c>
      <c r="U47" s="156">
        <f t="shared" si="2"/>
        <v>33.339999999999996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8.6199999999999992</v>
      </c>
      <c r="J48">
        <f>BYPL_EOD!AC48+BYPL_EOD!AD48</f>
        <v>18.97</v>
      </c>
      <c r="K48">
        <f>MES_EOD!AC48+MES_EOD!AD48</f>
        <v>0</v>
      </c>
      <c r="L48">
        <f>NDMC_EOD!AC48+NDMC_EOD!AD48</f>
        <v>1.03</v>
      </c>
      <c r="M48">
        <f>TPDDL_EOD!AC48+TPDDL_EOD!AD48</f>
        <v>6.16</v>
      </c>
      <c r="N48">
        <f t="shared" si="0"/>
        <v>34.78</v>
      </c>
      <c r="O48" s="154">
        <f t="shared" si="1"/>
        <v>-0.48000000000000398</v>
      </c>
      <c r="P48">
        <v>8.5010350776308208</v>
      </c>
      <c r="Q48">
        <v>18.708194364577341</v>
      </c>
      <c r="R48">
        <v>0</v>
      </c>
      <c r="S48">
        <v>1.0157849338700402</v>
      </c>
      <c r="T48">
        <v>6.0749856239217932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33.339999999999996</v>
      </c>
      <c r="E49">
        <f>GT!N49</f>
        <v>0</v>
      </c>
      <c r="F49">
        <f t="shared" si="4"/>
        <v>84</v>
      </c>
      <c r="G49">
        <f t="shared" si="5"/>
        <v>33.339999999999996</v>
      </c>
      <c r="H49" s="154"/>
      <c r="I49">
        <f>BRPL_EOD!AC49+BRPL_EOD!AD49</f>
        <v>14.54</v>
      </c>
      <c r="J49">
        <f>BYPL_EOD!AC49+BYPL_EOD!AD49</f>
        <v>7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33.65</v>
      </c>
      <c r="O49" s="154">
        <f t="shared" si="1"/>
        <v>-0.31000000000000227</v>
      </c>
      <c r="P49">
        <v>14.406050520059434</v>
      </c>
      <c r="Q49">
        <v>6.9355126300148582</v>
      </c>
      <c r="R49">
        <v>0</v>
      </c>
      <c r="S49">
        <v>1.7140624071322434</v>
      </c>
      <c r="T49">
        <v>10.284374442793462</v>
      </c>
      <c r="U49" s="156">
        <f t="shared" si="2"/>
        <v>33.339999999999996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33.339999999999996</v>
      </c>
      <c r="E50">
        <f>GT!N50</f>
        <v>0</v>
      </c>
      <c r="F50">
        <f t="shared" si="4"/>
        <v>84</v>
      </c>
      <c r="G50">
        <f t="shared" si="5"/>
        <v>33.339999999999996</v>
      </c>
      <c r="H50" s="154"/>
      <c r="I50">
        <f>BRPL_EOD!AC50+BRPL_EOD!AD50</f>
        <v>14.54</v>
      </c>
      <c r="J50">
        <f>BYPL_EOD!AC50+BYPL_EOD!AD50</f>
        <v>7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33.65</v>
      </c>
      <c r="O50" s="154">
        <f t="shared" si="1"/>
        <v>-0.31000000000000227</v>
      </c>
      <c r="P50">
        <v>14.406050520059434</v>
      </c>
      <c r="Q50">
        <v>6.9355126300148582</v>
      </c>
      <c r="R50">
        <v>0</v>
      </c>
      <c r="S50">
        <v>1.7140624071322434</v>
      </c>
      <c r="T50">
        <v>10.284374442793462</v>
      </c>
      <c r="U50" s="156">
        <f t="shared" si="2"/>
        <v>33.339999999999996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33.339999999999996</v>
      </c>
      <c r="E51">
        <f>GT!N51</f>
        <v>0</v>
      </c>
      <c r="F51">
        <f t="shared" si="4"/>
        <v>84</v>
      </c>
      <c r="G51">
        <f t="shared" si="5"/>
        <v>33.339999999999996</v>
      </c>
      <c r="H51" s="154"/>
      <c r="I51">
        <f>BRPL_EOD!AC51+BRPL_EOD!AD51</f>
        <v>14.54</v>
      </c>
      <c r="J51">
        <f>BYPL_EOD!AC51+BYPL_EOD!AD51</f>
        <v>7</v>
      </c>
      <c r="K51">
        <f>MES_EOD!AC51+MES_EOD!AD51</f>
        <v>0</v>
      </c>
      <c r="L51">
        <f>NDMC_EOD!AC51+NDMC_EOD!AD51</f>
        <v>1.73</v>
      </c>
      <c r="M51">
        <f>TPDDL_EOD!AC51+TPDDL_EOD!AD51</f>
        <v>10.38</v>
      </c>
      <c r="N51">
        <f t="shared" si="0"/>
        <v>33.65</v>
      </c>
      <c r="O51" s="154">
        <f t="shared" si="1"/>
        <v>-0.31000000000000227</v>
      </c>
      <c r="P51">
        <v>14.406050520059434</v>
      </c>
      <c r="Q51">
        <v>6.9355126300148582</v>
      </c>
      <c r="R51">
        <v>0</v>
      </c>
      <c r="S51">
        <v>1.7140624071322434</v>
      </c>
      <c r="T51">
        <v>10.284374442793462</v>
      </c>
      <c r="U51" s="156">
        <f t="shared" si="2"/>
        <v>33.339999999999996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32.57</v>
      </c>
      <c r="E52">
        <f>GT!N52</f>
        <v>0</v>
      </c>
      <c r="F52">
        <f t="shared" si="4"/>
        <v>84</v>
      </c>
      <c r="G52">
        <f t="shared" si="5"/>
        <v>32.57</v>
      </c>
      <c r="H52" s="154"/>
      <c r="I52">
        <f>BRPL_EOD!AC52+BRPL_EOD!AD52</f>
        <v>14.12</v>
      </c>
      <c r="J52">
        <f>BYPL_EOD!AC52+BYPL_EOD!AD52</f>
        <v>7</v>
      </c>
      <c r="K52">
        <f>MES_EOD!AC52+MES_EOD!AD52</f>
        <v>0</v>
      </c>
      <c r="L52">
        <f>NDMC_EOD!AC52+NDMC_EOD!AD52</f>
        <v>1.68</v>
      </c>
      <c r="M52">
        <f>TPDDL_EOD!AC52+TPDDL_EOD!AD52</f>
        <v>10.09</v>
      </c>
      <c r="N52">
        <f t="shared" si="0"/>
        <v>32.89</v>
      </c>
      <c r="O52" s="154">
        <f t="shared" si="1"/>
        <v>-0.32000000000000028</v>
      </c>
      <c r="P52">
        <v>13.982620857403464</v>
      </c>
      <c r="Q52">
        <v>6.9318941927637576</v>
      </c>
      <c r="R52">
        <v>0</v>
      </c>
      <c r="S52">
        <v>1.6636546062633017</v>
      </c>
      <c r="T52">
        <v>9.9918303435694735</v>
      </c>
      <c r="U52" s="156">
        <f t="shared" si="2"/>
        <v>32.569999999999993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32.57</v>
      </c>
      <c r="E53">
        <f>GT!N53</f>
        <v>0</v>
      </c>
      <c r="F53">
        <f t="shared" si="4"/>
        <v>84</v>
      </c>
      <c r="G53">
        <f t="shared" si="5"/>
        <v>32.57</v>
      </c>
      <c r="H53" s="154"/>
      <c r="I53">
        <f>BRPL_EOD!AC53+BRPL_EOD!AD53</f>
        <v>14.12</v>
      </c>
      <c r="J53">
        <f>BYPL_EOD!AC53+BYPL_EOD!AD53</f>
        <v>7</v>
      </c>
      <c r="K53">
        <f>MES_EOD!AC53+MES_EOD!AD53</f>
        <v>0</v>
      </c>
      <c r="L53">
        <f>NDMC_EOD!AC53+NDMC_EOD!AD53</f>
        <v>1.68</v>
      </c>
      <c r="M53">
        <f>TPDDL_EOD!AC53+TPDDL_EOD!AD53</f>
        <v>10.09</v>
      </c>
      <c r="N53">
        <f t="shared" si="0"/>
        <v>32.89</v>
      </c>
      <c r="O53" s="154">
        <f t="shared" si="1"/>
        <v>-0.32000000000000028</v>
      </c>
      <c r="P53">
        <v>13.982620857403464</v>
      </c>
      <c r="Q53">
        <v>6.9318941927637576</v>
      </c>
      <c r="R53">
        <v>0</v>
      </c>
      <c r="S53">
        <v>1.6636546062633017</v>
      </c>
      <c r="T53">
        <v>9.9918303435694735</v>
      </c>
      <c r="U53" s="156">
        <f t="shared" si="2"/>
        <v>32.569999999999993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32.57</v>
      </c>
      <c r="E54">
        <f>GT!N54</f>
        <v>0</v>
      </c>
      <c r="F54">
        <f t="shared" si="4"/>
        <v>84</v>
      </c>
      <c r="G54">
        <f t="shared" si="5"/>
        <v>32.57</v>
      </c>
      <c r="H54" s="154"/>
      <c r="I54">
        <f>BRPL_EOD!AC54+BRPL_EOD!AD54</f>
        <v>14.12</v>
      </c>
      <c r="J54">
        <f>BYPL_EOD!AC54+BYPL_EOD!AD54</f>
        <v>7</v>
      </c>
      <c r="K54">
        <f>MES_EOD!AC54+MES_EOD!AD54</f>
        <v>0</v>
      </c>
      <c r="L54">
        <f>NDMC_EOD!AC54+NDMC_EOD!AD54</f>
        <v>1.68</v>
      </c>
      <c r="M54">
        <f>TPDDL_EOD!AC54+TPDDL_EOD!AD54</f>
        <v>10.09</v>
      </c>
      <c r="N54">
        <f t="shared" si="0"/>
        <v>32.89</v>
      </c>
      <c r="O54" s="154">
        <f t="shared" si="1"/>
        <v>-0.32000000000000028</v>
      </c>
      <c r="P54">
        <v>13.982620857403464</v>
      </c>
      <c r="Q54">
        <v>6.9318941927637576</v>
      </c>
      <c r="R54">
        <v>0</v>
      </c>
      <c r="S54">
        <v>1.6636546062633017</v>
      </c>
      <c r="T54">
        <v>9.9918303435694735</v>
      </c>
      <c r="U54" s="156">
        <f t="shared" si="2"/>
        <v>32.569999999999993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32.57</v>
      </c>
      <c r="E55">
        <f>GT!N55</f>
        <v>0</v>
      </c>
      <c r="F55">
        <f t="shared" si="4"/>
        <v>84</v>
      </c>
      <c r="G55">
        <f t="shared" si="5"/>
        <v>32.57</v>
      </c>
      <c r="H55" s="154"/>
      <c r="I55">
        <f>BRPL_EOD!AC55+BRPL_EOD!AD55</f>
        <v>14.12</v>
      </c>
      <c r="J55">
        <f>BYPL_EOD!AC55+BYPL_EOD!AD55</f>
        <v>7</v>
      </c>
      <c r="K55">
        <f>MES_EOD!AC55+MES_EOD!AD55</f>
        <v>0</v>
      </c>
      <c r="L55">
        <f>NDMC_EOD!AC55+NDMC_EOD!AD55</f>
        <v>1.68</v>
      </c>
      <c r="M55">
        <f>TPDDL_EOD!AC55+TPDDL_EOD!AD55</f>
        <v>10.09</v>
      </c>
      <c r="N55">
        <f t="shared" si="0"/>
        <v>32.89</v>
      </c>
      <c r="O55" s="154">
        <f t="shared" si="1"/>
        <v>-0.32000000000000028</v>
      </c>
      <c r="P55">
        <v>13.982620857403464</v>
      </c>
      <c r="Q55">
        <v>6.9318941927637576</v>
      </c>
      <c r="R55">
        <v>0</v>
      </c>
      <c r="S55">
        <v>1.6636546062633017</v>
      </c>
      <c r="T55">
        <v>9.9918303435694735</v>
      </c>
      <c r="U55" s="156">
        <f t="shared" si="2"/>
        <v>32.569999999999993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32.57</v>
      </c>
      <c r="E56">
        <f>GT!N56</f>
        <v>0</v>
      </c>
      <c r="F56">
        <f t="shared" si="4"/>
        <v>84</v>
      </c>
      <c r="G56">
        <f t="shared" si="5"/>
        <v>32.57</v>
      </c>
      <c r="H56" s="154"/>
      <c r="I56">
        <f>BRPL_EOD!AC56+BRPL_EOD!AD56</f>
        <v>14.12</v>
      </c>
      <c r="J56">
        <f>BYPL_EOD!AC56+BYPL_EOD!AD56</f>
        <v>7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32.89</v>
      </c>
      <c r="O56" s="154">
        <f t="shared" si="1"/>
        <v>-0.32000000000000028</v>
      </c>
      <c r="P56">
        <v>13.982620857403464</v>
      </c>
      <c r="Q56">
        <v>6.9318941927637576</v>
      </c>
      <c r="R56">
        <v>0</v>
      </c>
      <c r="S56">
        <v>1.6636546062633017</v>
      </c>
      <c r="T56">
        <v>9.9918303435694735</v>
      </c>
      <c r="U56" s="156">
        <f t="shared" si="2"/>
        <v>32.569999999999993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34.11</v>
      </c>
      <c r="E57">
        <f>GT!N57</f>
        <v>0</v>
      </c>
      <c r="F57">
        <f t="shared" si="4"/>
        <v>84</v>
      </c>
      <c r="G57">
        <f t="shared" si="5"/>
        <v>34.11</v>
      </c>
      <c r="H57" s="154"/>
      <c r="I57">
        <f>BRPL_EOD!AC57+BRPL_EOD!AD57</f>
        <v>14.95</v>
      </c>
      <c r="J57">
        <f>BYPL_EOD!AC57+BYPL_EOD!AD57</f>
        <v>7</v>
      </c>
      <c r="K57">
        <f>MES_EOD!AC57+MES_EOD!AD57</f>
        <v>0</v>
      </c>
      <c r="L57">
        <f>NDMC_EOD!AC57+NDMC_EOD!AD57</f>
        <v>1.78</v>
      </c>
      <c r="M57">
        <f>TPDDL_EOD!AC57+TPDDL_EOD!AD57</f>
        <v>10.68</v>
      </c>
      <c r="N57">
        <f t="shared" si="0"/>
        <v>34.409999999999997</v>
      </c>
      <c r="O57" s="154">
        <f t="shared" si="1"/>
        <v>-0.29999999999999716</v>
      </c>
      <c r="P57">
        <v>14.819659982563209</v>
      </c>
      <c r="Q57">
        <v>6.9389712292938102</v>
      </c>
      <c r="R57">
        <v>0</v>
      </c>
      <c r="S57">
        <v>1.7644812554489975</v>
      </c>
      <c r="T57">
        <v>10.586887532693986</v>
      </c>
      <c r="U57" s="156">
        <f t="shared" si="2"/>
        <v>34.11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34.11</v>
      </c>
      <c r="E58">
        <f>GT!N58</f>
        <v>0</v>
      </c>
      <c r="F58">
        <f t="shared" si="4"/>
        <v>84</v>
      </c>
      <c r="G58">
        <f t="shared" si="5"/>
        <v>34.11</v>
      </c>
      <c r="H58" s="154"/>
      <c r="I58">
        <f>BRPL_EOD!AC58+BRPL_EOD!AD58</f>
        <v>14.95</v>
      </c>
      <c r="J58">
        <f>BYPL_EOD!AC58+BYPL_EOD!AD58</f>
        <v>7</v>
      </c>
      <c r="K58">
        <f>MES_EOD!AC58+MES_EOD!AD58</f>
        <v>0</v>
      </c>
      <c r="L58">
        <f>NDMC_EOD!AC58+NDMC_EOD!AD58</f>
        <v>1.78</v>
      </c>
      <c r="M58">
        <f>TPDDL_EOD!AC58+TPDDL_EOD!AD58</f>
        <v>10.68</v>
      </c>
      <c r="N58">
        <f t="shared" si="0"/>
        <v>34.409999999999997</v>
      </c>
      <c r="O58" s="154">
        <f t="shared" si="1"/>
        <v>-0.29999999999999716</v>
      </c>
      <c r="P58">
        <v>14.819659982563209</v>
      </c>
      <c r="Q58">
        <v>6.9389712292938102</v>
      </c>
      <c r="R58">
        <v>0</v>
      </c>
      <c r="S58">
        <v>1.7644812554489975</v>
      </c>
      <c r="T58">
        <v>10.586887532693986</v>
      </c>
      <c r="U58" s="156">
        <f t="shared" si="2"/>
        <v>34.11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9</v>
      </c>
      <c r="J59">
        <f>BYPL_EOD!AC59+BYPL_EOD!AD59</f>
        <v>19.260000000000002</v>
      </c>
      <c r="K59">
        <f>MES_EOD!AC59+MES_EOD!AD59</f>
        <v>0</v>
      </c>
      <c r="L59">
        <f>NDMC_EOD!AC59+NDMC_EOD!AD59</f>
        <v>1.07</v>
      </c>
      <c r="M59">
        <f>TPDDL_EOD!AC59+TPDDL_EOD!AD59</f>
        <v>6.43</v>
      </c>
      <c r="N59">
        <f t="shared" si="0"/>
        <v>35.760000000000005</v>
      </c>
      <c r="O59" s="154">
        <f t="shared" si="1"/>
        <v>-0.46000000000000796</v>
      </c>
      <c r="P59">
        <v>8.8842281879194616</v>
      </c>
      <c r="Q59">
        <v>19.012248322147649</v>
      </c>
      <c r="R59">
        <v>0</v>
      </c>
      <c r="S59">
        <v>1.0562360178970915</v>
      </c>
      <c r="T59">
        <v>6.3472874720357924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9</v>
      </c>
      <c r="J60">
        <f>BYPL_EOD!AC60+BYPL_EOD!AD60</f>
        <v>19.260000000000002</v>
      </c>
      <c r="K60">
        <f>MES_EOD!AC60+MES_EOD!AD60</f>
        <v>0</v>
      </c>
      <c r="L60">
        <f>NDMC_EOD!AC60+NDMC_EOD!AD60</f>
        <v>1.07</v>
      </c>
      <c r="M60">
        <f>TPDDL_EOD!AC60+TPDDL_EOD!AD60</f>
        <v>6.43</v>
      </c>
      <c r="N60">
        <f t="shared" si="0"/>
        <v>35.760000000000005</v>
      </c>
      <c r="O60" s="154">
        <f t="shared" si="1"/>
        <v>-0.46000000000000796</v>
      </c>
      <c r="P60">
        <v>8.8842281879194616</v>
      </c>
      <c r="Q60">
        <v>19.012248322147649</v>
      </c>
      <c r="R60">
        <v>0</v>
      </c>
      <c r="S60">
        <v>1.0562360178970915</v>
      </c>
      <c r="T60">
        <v>6.3472874720357924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8.24</v>
      </c>
      <c r="J61">
        <f>BYPL_EOD!AC61+BYPL_EOD!AD61</f>
        <v>18.670000000000002</v>
      </c>
      <c r="K61">
        <f>MES_EOD!AC61+MES_EOD!AD61</f>
        <v>0</v>
      </c>
      <c r="L61">
        <f>NDMC_EOD!AC61+NDMC_EOD!AD61</f>
        <v>0.98</v>
      </c>
      <c r="M61">
        <f>TPDDL_EOD!AC61+TPDDL_EOD!AD61</f>
        <v>5.89</v>
      </c>
      <c r="N61">
        <f t="shared" si="0"/>
        <v>33.78</v>
      </c>
      <c r="O61" s="154">
        <f t="shared" si="1"/>
        <v>-0.48000000000000398</v>
      </c>
      <c r="P61">
        <v>8.122912966252219</v>
      </c>
      <c r="Q61">
        <v>18.404706927175845</v>
      </c>
      <c r="R61">
        <v>0</v>
      </c>
      <c r="S61">
        <v>0.96607460035523962</v>
      </c>
      <c r="T61">
        <v>5.8063055062166953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8.24</v>
      </c>
      <c r="J62">
        <f>BYPL_EOD!AC62+BYPL_EOD!AD62</f>
        <v>18.670000000000002</v>
      </c>
      <c r="K62">
        <f>MES_EOD!AC62+MES_EOD!AD62</f>
        <v>0</v>
      </c>
      <c r="L62">
        <f>NDMC_EOD!AC62+NDMC_EOD!AD62</f>
        <v>0.98</v>
      </c>
      <c r="M62">
        <f>TPDDL_EOD!AC62+TPDDL_EOD!AD62</f>
        <v>5.89</v>
      </c>
      <c r="N62">
        <f t="shared" si="0"/>
        <v>33.78</v>
      </c>
      <c r="O62" s="154">
        <f t="shared" si="1"/>
        <v>-0.48000000000000398</v>
      </c>
      <c r="P62">
        <v>8.122912966252219</v>
      </c>
      <c r="Q62">
        <v>18.404706927175845</v>
      </c>
      <c r="R62">
        <v>0</v>
      </c>
      <c r="S62">
        <v>0.96607460035523962</v>
      </c>
      <c r="T62">
        <v>5.8063055062166953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8.24</v>
      </c>
      <c r="J63">
        <f>BYPL_EOD!AC63+BYPL_EOD!AD63</f>
        <v>18.670000000000002</v>
      </c>
      <c r="K63">
        <f>MES_EOD!AC63+MES_EOD!AD63</f>
        <v>0</v>
      </c>
      <c r="L63">
        <f>NDMC_EOD!AC63+NDMC_EOD!AD63</f>
        <v>0.98</v>
      </c>
      <c r="M63">
        <f>TPDDL_EOD!AC63+TPDDL_EOD!AD63</f>
        <v>5.89</v>
      </c>
      <c r="N63">
        <f t="shared" si="0"/>
        <v>33.78</v>
      </c>
      <c r="O63" s="154">
        <f t="shared" si="1"/>
        <v>-0.48000000000000398</v>
      </c>
      <c r="P63">
        <v>8.122912966252219</v>
      </c>
      <c r="Q63">
        <v>18.404706927175845</v>
      </c>
      <c r="R63">
        <v>0</v>
      </c>
      <c r="S63">
        <v>0.96607460035523962</v>
      </c>
      <c r="T63">
        <v>5.8063055062166953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8.24</v>
      </c>
      <c r="J64">
        <f>BYPL_EOD!AC64+BYPL_EOD!AD64</f>
        <v>18.670000000000002</v>
      </c>
      <c r="K64">
        <f>MES_EOD!AC64+MES_EOD!AD64</f>
        <v>0</v>
      </c>
      <c r="L64">
        <f>NDMC_EOD!AC64+NDMC_EOD!AD64</f>
        <v>0.98</v>
      </c>
      <c r="M64">
        <f>TPDDL_EOD!AC64+TPDDL_EOD!AD64</f>
        <v>5.89</v>
      </c>
      <c r="N64">
        <f t="shared" si="0"/>
        <v>33.78</v>
      </c>
      <c r="O64" s="154">
        <f t="shared" si="1"/>
        <v>-0.48000000000000398</v>
      </c>
      <c r="P64">
        <v>8.122912966252219</v>
      </c>
      <c r="Q64">
        <v>18.404706927175845</v>
      </c>
      <c r="R64">
        <v>0</v>
      </c>
      <c r="S64">
        <v>0.96607460035523962</v>
      </c>
      <c r="T64">
        <v>5.8063055062166953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32.57</v>
      </c>
      <c r="E65">
        <f>GT!N65</f>
        <v>0</v>
      </c>
      <c r="F65">
        <f t="shared" si="4"/>
        <v>84</v>
      </c>
      <c r="G65">
        <f t="shared" si="5"/>
        <v>32.57</v>
      </c>
      <c r="H65" s="154"/>
      <c r="I65">
        <f>BRPL_EOD!AC65+BRPL_EOD!AD65</f>
        <v>14.12</v>
      </c>
      <c r="J65">
        <f>BYPL_EOD!AC65+BYPL_EOD!AD65</f>
        <v>7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32.89</v>
      </c>
      <c r="O65" s="154">
        <f t="shared" si="1"/>
        <v>-0.32000000000000028</v>
      </c>
      <c r="P65">
        <v>13.982620857403464</v>
      </c>
      <c r="Q65">
        <v>6.9318941927637576</v>
      </c>
      <c r="R65">
        <v>0</v>
      </c>
      <c r="S65">
        <v>1.6636546062633017</v>
      </c>
      <c r="T65">
        <v>9.9918303435694735</v>
      </c>
      <c r="U65" s="156">
        <f t="shared" si="2"/>
        <v>32.569999999999993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32.57</v>
      </c>
      <c r="E66">
        <f>GT!N66</f>
        <v>0</v>
      </c>
      <c r="F66">
        <f t="shared" si="4"/>
        <v>84</v>
      </c>
      <c r="G66">
        <f t="shared" si="5"/>
        <v>32.57</v>
      </c>
      <c r="H66" s="154"/>
      <c r="I66">
        <f>BRPL_EOD!AC66+BRPL_EOD!AD66</f>
        <v>14.12</v>
      </c>
      <c r="J66">
        <f>BYPL_EOD!AC66+BYPL_EOD!AD66</f>
        <v>7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32.89</v>
      </c>
      <c r="O66" s="154">
        <f t="shared" si="1"/>
        <v>-0.32000000000000028</v>
      </c>
      <c r="P66">
        <v>13.982620857403464</v>
      </c>
      <c r="Q66">
        <v>6.9318941927637576</v>
      </c>
      <c r="R66">
        <v>0</v>
      </c>
      <c r="S66">
        <v>1.6636546062633017</v>
      </c>
      <c r="T66">
        <v>9.9918303435694735</v>
      </c>
      <c r="U66" s="156">
        <f t="shared" si="2"/>
        <v>32.569999999999993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32.57</v>
      </c>
      <c r="E67">
        <f>GT!N67</f>
        <v>0</v>
      </c>
      <c r="F67">
        <f t="shared" si="4"/>
        <v>84</v>
      </c>
      <c r="G67">
        <f t="shared" si="5"/>
        <v>32.57</v>
      </c>
      <c r="H67" s="154"/>
      <c r="I67">
        <f>BRPL_EOD!AC67+BRPL_EOD!AD67</f>
        <v>14.12</v>
      </c>
      <c r="J67">
        <f>BYPL_EOD!AC67+BYPL_EOD!AD67</f>
        <v>7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32.89</v>
      </c>
      <c r="O67" s="154">
        <f t="shared" ref="O67:O98" si="7">G67-N67</f>
        <v>-0.32000000000000028</v>
      </c>
      <c r="P67">
        <v>13.982620857403464</v>
      </c>
      <c r="Q67">
        <v>6.9318941927637576</v>
      </c>
      <c r="R67">
        <v>0</v>
      </c>
      <c r="S67">
        <v>1.6636546062633017</v>
      </c>
      <c r="T67">
        <v>9.9918303435694735</v>
      </c>
      <c r="U67" s="156">
        <f t="shared" ref="U67:U98" si="8">SUM(P67:T67)</f>
        <v>32.569999999999993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32.57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32.57</v>
      </c>
      <c r="H68" s="154"/>
      <c r="I68">
        <f>BRPL_EOD!AC68+BRPL_EOD!AD68</f>
        <v>14.12</v>
      </c>
      <c r="J68">
        <f>BYPL_EOD!AC68+BYPL_EOD!AD68</f>
        <v>7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32.89</v>
      </c>
      <c r="O68" s="154">
        <f t="shared" si="7"/>
        <v>-0.32000000000000028</v>
      </c>
      <c r="P68">
        <v>13.982620857403464</v>
      </c>
      <c r="Q68">
        <v>6.9318941927637576</v>
      </c>
      <c r="R68">
        <v>0</v>
      </c>
      <c r="S68">
        <v>1.6636546062633017</v>
      </c>
      <c r="T68">
        <v>9.9918303435694735</v>
      </c>
      <c r="U68" s="156">
        <f t="shared" si="8"/>
        <v>32.569999999999993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32.57</v>
      </c>
      <c r="E69">
        <f>GT!N69</f>
        <v>0</v>
      </c>
      <c r="F69">
        <f t="shared" si="10"/>
        <v>84</v>
      </c>
      <c r="G69">
        <f t="shared" si="11"/>
        <v>32.57</v>
      </c>
      <c r="H69" s="154"/>
      <c r="I69">
        <f>BRPL_EOD!AC69+BRPL_EOD!AD69</f>
        <v>14.12</v>
      </c>
      <c r="J69">
        <f>BYPL_EOD!AC69+BYPL_EOD!AD69</f>
        <v>7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32.89</v>
      </c>
      <c r="O69" s="154">
        <f t="shared" si="7"/>
        <v>-0.32000000000000028</v>
      </c>
      <c r="P69">
        <v>13.982620857403464</v>
      </c>
      <c r="Q69">
        <v>6.9318941927637576</v>
      </c>
      <c r="R69">
        <v>0</v>
      </c>
      <c r="S69">
        <v>1.6636546062633017</v>
      </c>
      <c r="T69">
        <v>9.9918303435694735</v>
      </c>
      <c r="U69" s="156">
        <f t="shared" si="8"/>
        <v>32.569999999999993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32.57</v>
      </c>
      <c r="E70">
        <f>GT!N70</f>
        <v>0</v>
      </c>
      <c r="F70">
        <f t="shared" si="10"/>
        <v>84</v>
      </c>
      <c r="G70">
        <f t="shared" si="11"/>
        <v>32.57</v>
      </c>
      <c r="H70" s="154"/>
      <c r="I70">
        <f>BRPL_EOD!AC70+BRPL_EOD!AD70</f>
        <v>14.12</v>
      </c>
      <c r="J70">
        <f>BYPL_EOD!AC70+BYPL_EOD!AD70</f>
        <v>7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32.89</v>
      </c>
      <c r="O70" s="154">
        <f t="shared" si="7"/>
        <v>-0.32000000000000028</v>
      </c>
      <c r="P70">
        <v>13.982620857403464</v>
      </c>
      <c r="Q70">
        <v>6.9318941927637576</v>
      </c>
      <c r="R70">
        <v>0</v>
      </c>
      <c r="S70">
        <v>1.6636546062633017</v>
      </c>
      <c r="T70">
        <v>9.9918303435694735</v>
      </c>
      <c r="U70" s="156">
        <f t="shared" si="8"/>
        <v>32.569999999999993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32.57</v>
      </c>
      <c r="E71">
        <f>GT!N71</f>
        <v>0</v>
      </c>
      <c r="F71">
        <f t="shared" si="10"/>
        <v>84</v>
      </c>
      <c r="G71">
        <f t="shared" si="11"/>
        <v>32.57</v>
      </c>
      <c r="H71" s="154"/>
      <c r="I71">
        <f>BRPL_EOD!AC71+BRPL_EOD!AD71</f>
        <v>14.12</v>
      </c>
      <c r="J71">
        <f>BYPL_EOD!AC71+BYPL_EOD!AD71</f>
        <v>7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32.89</v>
      </c>
      <c r="O71" s="154">
        <f t="shared" si="7"/>
        <v>-0.32000000000000028</v>
      </c>
      <c r="P71">
        <v>13.982620857403464</v>
      </c>
      <c r="Q71">
        <v>6.9318941927637576</v>
      </c>
      <c r="R71">
        <v>0</v>
      </c>
      <c r="S71">
        <v>1.6636546062633017</v>
      </c>
      <c r="T71">
        <v>9.9918303435694735</v>
      </c>
      <c r="U71" s="156">
        <f t="shared" si="8"/>
        <v>32.569999999999993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32.57</v>
      </c>
      <c r="E72">
        <f>GT!N72</f>
        <v>0</v>
      </c>
      <c r="F72">
        <f t="shared" si="10"/>
        <v>84</v>
      </c>
      <c r="G72">
        <f t="shared" si="11"/>
        <v>32.57</v>
      </c>
      <c r="H72" s="154"/>
      <c r="I72">
        <f>BRPL_EOD!AC72+BRPL_EOD!AD72</f>
        <v>14.12</v>
      </c>
      <c r="J72">
        <f>BYPL_EOD!AC72+BYPL_EOD!AD72</f>
        <v>7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32.89</v>
      </c>
      <c r="O72" s="154">
        <f t="shared" si="7"/>
        <v>-0.32000000000000028</v>
      </c>
      <c r="P72">
        <v>13.982620857403464</v>
      </c>
      <c r="Q72">
        <v>6.9318941927637576</v>
      </c>
      <c r="R72">
        <v>0</v>
      </c>
      <c r="S72">
        <v>1.6636546062633017</v>
      </c>
      <c r="T72">
        <v>9.9918303435694735</v>
      </c>
      <c r="U72" s="156">
        <f t="shared" si="8"/>
        <v>32.569999999999993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32.57</v>
      </c>
      <c r="E73">
        <f>GT!N73</f>
        <v>0</v>
      </c>
      <c r="F73">
        <f t="shared" si="10"/>
        <v>84</v>
      </c>
      <c r="G73">
        <f t="shared" si="11"/>
        <v>32.57</v>
      </c>
      <c r="H73" s="154"/>
      <c r="I73">
        <f>BRPL_EOD!AC73+BRPL_EOD!AD73</f>
        <v>14.12</v>
      </c>
      <c r="J73">
        <f>BYPL_EOD!AC73+BYPL_EOD!AD73</f>
        <v>7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32.89</v>
      </c>
      <c r="O73" s="154">
        <f t="shared" si="7"/>
        <v>-0.32000000000000028</v>
      </c>
      <c r="P73">
        <v>13.982620857403464</v>
      </c>
      <c r="Q73">
        <v>6.9318941927637576</v>
      </c>
      <c r="R73">
        <v>0</v>
      </c>
      <c r="S73">
        <v>1.6636546062633017</v>
      </c>
      <c r="T73">
        <v>9.9918303435694735</v>
      </c>
      <c r="U73" s="156">
        <f t="shared" si="8"/>
        <v>32.569999999999993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32.57</v>
      </c>
      <c r="E74">
        <f>GT!N74</f>
        <v>0</v>
      </c>
      <c r="F74">
        <f t="shared" si="10"/>
        <v>84</v>
      </c>
      <c r="G74">
        <f t="shared" si="11"/>
        <v>32.57</v>
      </c>
      <c r="H74" s="154"/>
      <c r="I74">
        <f>BRPL_EOD!AC74+BRPL_EOD!AD74</f>
        <v>14.12</v>
      </c>
      <c r="J74">
        <f>BYPL_EOD!AC74+BYPL_EOD!AD74</f>
        <v>7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32.89</v>
      </c>
      <c r="O74" s="154">
        <f t="shared" si="7"/>
        <v>-0.32000000000000028</v>
      </c>
      <c r="P74">
        <v>13.982620857403464</v>
      </c>
      <c r="Q74">
        <v>6.9318941927637576</v>
      </c>
      <c r="R74">
        <v>0</v>
      </c>
      <c r="S74">
        <v>1.6636546062633017</v>
      </c>
      <c r="T74">
        <v>9.9918303435694735</v>
      </c>
      <c r="U74" s="156">
        <f t="shared" si="8"/>
        <v>32.569999999999993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32.1</v>
      </c>
      <c r="E75">
        <f>GT!N75</f>
        <v>0</v>
      </c>
      <c r="F75">
        <f t="shared" si="10"/>
        <v>84</v>
      </c>
      <c r="G75">
        <f t="shared" si="11"/>
        <v>32.1</v>
      </c>
      <c r="H75" s="154"/>
      <c r="I75">
        <f>BRPL_EOD!AC75+BRPL_EOD!AD75</f>
        <v>13.71</v>
      </c>
      <c r="J75">
        <f>BYPL_EOD!AC75+BYPL_EOD!AD75</f>
        <v>7</v>
      </c>
      <c r="K75">
        <f>MES_EOD!AC75+MES_EOD!AD75</f>
        <v>0</v>
      </c>
      <c r="L75">
        <f>NDMC_EOD!AC75+NDMC_EOD!AD75</f>
        <v>1.63</v>
      </c>
      <c r="M75">
        <f>TPDDL_EOD!AC75+TPDDL_EOD!AD75</f>
        <v>9.7899999999999991</v>
      </c>
      <c r="N75">
        <f t="shared" si="6"/>
        <v>32.129999999999995</v>
      </c>
      <c r="O75" s="154">
        <f t="shared" si="7"/>
        <v>-2.9999999999994031E-2</v>
      </c>
      <c r="P75">
        <v>13.697198879551824</v>
      </c>
      <c r="Q75">
        <v>6.9934640522875826</v>
      </c>
      <c r="R75">
        <v>0</v>
      </c>
      <c r="S75">
        <v>1.6284780578898228</v>
      </c>
      <c r="T75">
        <v>9.7808590102707758</v>
      </c>
      <c r="U75" s="156">
        <f t="shared" si="8"/>
        <v>32.1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32.1</v>
      </c>
      <c r="E76">
        <f>GT!N76</f>
        <v>0</v>
      </c>
      <c r="F76">
        <f t="shared" si="10"/>
        <v>84</v>
      </c>
      <c r="G76">
        <f t="shared" si="11"/>
        <v>32.1</v>
      </c>
      <c r="H76" s="154"/>
      <c r="I76">
        <f>BRPL_EOD!AC76+BRPL_EOD!AD76</f>
        <v>13.71</v>
      </c>
      <c r="J76">
        <f>BYPL_EOD!AC76+BYPL_EOD!AD76</f>
        <v>7</v>
      </c>
      <c r="K76">
        <f>MES_EOD!AC76+MES_EOD!AD76</f>
        <v>0</v>
      </c>
      <c r="L76">
        <f>NDMC_EOD!AC76+NDMC_EOD!AD76</f>
        <v>1.63</v>
      </c>
      <c r="M76">
        <f>TPDDL_EOD!AC76+TPDDL_EOD!AD76</f>
        <v>9.7899999999999991</v>
      </c>
      <c r="N76">
        <f t="shared" si="6"/>
        <v>32.129999999999995</v>
      </c>
      <c r="O76" s="154">
        <f t="shared" si="7"/>
        <v>-2.9999999999994031E-2</v>
      </c>
      <c r="P76">
        <v>13.697198879551824</v>
      </c>
      <c r="Q76">
        <v>6.9934640522875826</v>
      </c>
      <c r="R76">
        <v>0</v>
      </c>
      <c r="S76">
        <v>1.6284780578898228</v>
      </c>
      <c r="T76">
        <v>9.7808590102707758</v>
      </c>
      <c r="U76" s="156">
        <f t="shared" si="8"/>
        <v>32.1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32.1</v>
      </c>
      <c r="E77">
        <f>GT!N77</f>
        <v>0</v>
      </c>
      <c r="F77">
        <f t="shared" si="10"/>
        <v>84</v>
      </c>
      <c r="G77">
        <f t="shared" si="11"/>
        <v>32.1</v>
      </c>
      <c r="H77" s="154"/>
      <c r="I77">
        <f>BRPL_EOD!AC77+BRPL_EOD!AD77</f>
        <v>13.71</v>
      </c>
      <c r="J77">
        <f>BYPL_EOD!AC77+BYPL_EOD!AD77</f>
        <v>7</v>
      </c>
      <c r="K77">
        <f>MES_EOD!AC77+MES_EOD!AD77</f>
        <v>0</v>
      </c>
      <c r="L77">
        <f>NDMC_EOD!AC77+NDMC_EOD!AD77</f>
        <v>1.63</v>
      </c>
      <c r="M77">
        <f>TPDDL_EOD!AC77+TPDDL_EOD!AD77</f>
        <v>9.7899999999999991</v>
      </c>
      <c r="N77">
        <f t="shared" si="6"/>
        <v>32.129999999999995</v>
      </c>
      <c r="O77" s="154">
        <f t="shared" si="7"/>
        <v>-2.9999999999994031E-2</v>
      </c>
      <c r="P77">
        <v>13.697198879551824</v>
      </c>
      <c r="Q77">
        <v>6.9934640522875826</v>
      </c>
      <c r="R77">
        <v>0</v>
      </c>
      <c r="S77">
        <v>1.6284780578898228</v>
      </c>
      <c r="T77">
        <v>9.7808590102707758</v>
      </c>
      <c r="U77" s="156">
        <f t="shared" si="8"/>
        <v>32.1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32.1</v>
      </c>
      <c r="E78">
        <f>GT!N78</f>
        <v>0</v>
      </c>
      <c r="F78">
        <f t="shared" si="10"/>
        <v>84</v>
      </c>
      <c r="G78">
        <f t="shared" si="11"/>
        <v>32.1</v>
      </c>
      <c r="H78" s="154"/>
      <c r="I78">
        <f>BRPL_EOD!AC78+BRPL_EOD!AD78</f>
        <v>13.71</v>
      </c>
      <c r="J78">
        <f>BYPL_EOD!AC78+BYPL_EOD!AD78</f>
        <v>7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32.129999999999995</v>
      </c>
      <c r="O78" s="154">
        <f t="shared" si="7"/>
        <v>-2.9999999999994031E-2</v>
      </c>
      <c r="P78">
        <v>13.697198879551824</v>
      </c>
      <c r="Q78">
        <v>6.9934640522875826</v>
      </c>
      <c r="R78">
        <v>0</v>
      </c>
      <c r="S78">
        <v>1.6284780578898228</v>
      </c>
      <c r="T78">
        <v>9.7808590102707758</v>
      </c>
      <c r="U78" s="156">
        <f t="shared" si="8"/>
        <v>32.1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32.1</v>
      </c>
      <c r="E79">
        <f>GT!N79</f>
        <v>0</v>
      </c>
      <c r="F79">
        <f t="shared" si="10"/>
        <v>84</v>
      </c>
      <c r="G79">
        <f t="shared" si="11"/>
        <v>32.1</v>
      </c>
      <c r="H79" s="154"/>
      <c r="I79">
        <f>BRPL_EOD!AC79+BRPL_EOD!AD79</f>
        <v>13.71</v>
      </c>
      <c r="J79">
        <f>BYPL_EOD!AC79+BYPL_EOD!AD79</f>
        <v>7</v>
      </c>
      <c r="K79">
        <f>MES_EOD!AC79+MES_EOD!AD79</f>
        <v>0</v>
      </c>
      <c r="L79">
        <f>NDMC_EOD!AC79+NDMC_EOD!AD79</f>
        <v>1.63</v>
      </c>
      <c r="M79">
        <f>TPDDL_EOD!AC79+TPDDL_EOD!AD79</f>
        <v>9.7899999999999991</v>
      </c>
      <c r="N79">
        <f t="shared" si="6"/>
        <v>32.129999999999995</v>
      </c>
      <c r="O79" s="154">
        <f t="shared" si="7"/>
        <v>-2.9999999999994031E-2</v>
      </c>
      <c r="P79">
        <v>13.697198879551824</v>
      </c>
      <c r="Q79">
        <v>6.9934640522875826</v>
      </c>
      <c r="R79">
        <v>0</v>
      </c>
      <c r="S79">
        <v>1.6284780578898228</v>
      </c>
      <c r="T79">
        <v>9.7808590102707758</v>
      </c>
      <c r="U79" s="156">
        <f t="shared" si="8"/>
        <v>32.1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32.1</v>
      </c>
      <c r="E80">
        <f>GT!N80</f>
        <v>0</v>
      </c>
      <c r="F80">
        <f t="shared" si="10"/>
        <v>84</v>
      </c>
      <c r="G80">
        <f t="shared" si="11"/>
        <v>32.1</v>
      </c>
      <c r="H80" s="154"/>
      <c r="I80">
        <f>BRPL_EOD!AC80+BRPL_EOD!AD80</f>
        <v>13.71</v>
      </c>
      <c r="J80">
        <f>BYPL_EOD!AC80+BYPL_EOD!AD80</f>
        <v>7</v>
      </c>
      <c r="K80">
        <f>MES_EOD!AC80+MES_EOD!AD80</f>
        <v>0</v>
      </c>
      <c r="L80">
        <f>NDMC_EOD!AC80+NDMC_EOD!AD80</f>
        <v>1.63</v>
      </c>
      <c r="M80">
        <f>TPDDL_EOD!AC80+TPDDL_EOD!AD80</f>
        <v>9.7899999999999991</v>
      </c>
      <c r="N80">
        <f t="shared" si="6"/>
        <v>32.129999999999995</v>
      </c>
      <c r="O80" s="154">
        <f t="shared" si="7"/>
        <v>-2.9999999999994031E-2</v>
      </c>
      <c r="P80">
        <v>13.697198879551824</v>
      </c>
      <c r="Q80">
        <v>6.9934640522875826</v>
      </c>
      <c r="R80">
        <v>0</v>
      </c>
      <c r="S80">
        <v>1.6284780578898228</v>
      </c>
      <c r="T80">
        <v>9.7808590102707758</v>
      </c>
      <c r="U80" s="156">
        <f t="shared" si="8"/>
        <v>32.1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32.1</v>
      </c>
      <c r="E81">
        <f>GT!N81</f>
        <v>0</v>
      </c>
      <c r="F81">
        <f t="shared" si="10"/>
        <v>84</v>
      </c>
      <c r="G81">
        <f t="shared" si="11"/>
        <v>32.1</v>
      </c>
      <c r="H81" s="154"/>
      <c r="I81">
        <f>BRPL_EOD!AC81+BRPL_EOD!AD81</f>
        <v>13.71</v>
      </c>
      <c r="J81">
        <f>BYPL_EOD!AC81+BYPL_EOD!AD81</f>
        <v>7</v>
      </c>
      <c r="K81">
        <f>MES_EOD!AC81+MES_EOD!AD81</f>
        <v>0</v>
      </c>
      <c r="L81">
        <f>NDMC_EOD!AC81+NDMC_EOD!AD81</f>
        <v>1.63</v>
      </c>
      <c r="M81">
        <f>TPDDL_EOD!AC81+TPDDL_EOD!AD81</f>
        <v>9.7899999999999991</v>
      </c>
      <c r="N81">
        <f t="shared" si="6"/>
        <v>32.129999999999995</v>
      </c>
      <c r="O81" s="154">
        <f t="shared" si="7"/>
        <v>-2.9999999999994031E-2</v>
      </c>
      <c r="P81">
        <v>13.697198879551824</v>
      </c>
      <c r="Q81">
        <v>6.9934640522875826</v>
      </c>
      <c r="R81">
        <v>0</v>
      </c>
      <c r="S81">
        <v>1.6284780578898228</v>
      </c>
      <c r="T81">
        <v>9.7808590102707758</v>
      </c>
      <c r="U81" s="156">
        <f t="shared" si="8"/>
        <v>32.1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32.1</v>
      </c>
      <c r="E82">
        <f>GT!N82</f>
        <v>0</v>
      </c>
      <c r="F82">
        <f t="shared" si="10"/>
        <v>84</v>
      </c>
      <c r="G82">
        <f t="shared" si="11"/>
        <v>32.1</v>
      </c>
      <c r="H82" s="154"/>
      <c r="I82">
        <f>BRPL_EOD!AC82+BRPL_EOD!AD82</f>
        <v>13.71</v>
      </c>
      <c r="J82">
        <f>BYPL_EOD!AC82+BYPL_EOD!AD82</f>
        <v>7</v>
      </c>
      <c r="K82">
        <f>MES_EOD!AC82+MES_EOD!AD82</f>
        <v>0</v>
      </c>
      <c r="L82">
        <f>NDMC_EOD!AC82+NDMC_EOD!AD82</f>
        <v>1.63</v>
      </c>
      <c r="M82">
        <f>TPDDL_EOD!AC82+TPDDL_EOD!AD82</f>
        <v>9.7899999999999991</v>
      </c>
      <c r="N82">
        <f t="shared" si="6"/>
        <v>32.129999999999995</v>
      </c>
      <c r="O82" s="154">
        <f t="shared" si="7"/>
        <v>-2.9999999999994031E-2</v>
      </c>
      <c r="P82">
        <v>13.697198879551824</v>
      </c>
      <c r="Q82">
        <v>6.9934640522875826</v>
      </c>
      <c r="R82">
        <v>0</v>
      </c>
      <c r="S82">
        <v>1.6284780578898228</v>
      </c>
      <c r="T82">
        <v>9.7808590102707758</v>
      </c>
      <c r="U82" s="156">
        <f t="shared" si="8"/>
        <v>32.1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32.1</v>
      </c>
      <c r="E83">
        <f>GT!N83</f>
        <v>0</v>
      </c>
      <c r="F83">
        <f t="shared" si="10"/>
        <v>84</v>
      </c>
      <c r="G83">
        <f t="shared" si="11"/>
        <v>32.1</v>
      </c>
      <c r="H83" s="154"/>
      <c r="I83">
        <f>BRPL_EOD!AC83+BRPL_EOD!AD83</f>
        <v>13.71</v>
      </c>
      <c r="J83">
        <f>BYPL_EOD!AC83+BYPL_EOD!AD83</f>
        <v>7</v>
      </c>
      <c r="K83">
        <f>MES_EOD!AC83+MES_EOD!AD83</f>
        <v>0</v>
      </c>
      <c r="L83">
        <f>NDMC_EOD!AC83+NDMC_EOD!AD83</f>
        <v>1.63</v>
      </c>
      <c r="M83">
        <f>TPDDL_EOD!AC83+TPDDL_EOD!AD83</f>
        <v>9.7899999999999991</v>
      </c>
      <c r="N83">
        <f t="shared" si="6"/>
        <v>32.129999999999995</v>
      </c>
      <c r="O83" s="154">
        <f t="shared" si="7"/>
        <v>-2.9999999999994031E-2</v>
      </c>
      <c r="P83">
        <v>13.697198879551824</v>
      </c>
      <c r="Q83">
        <v>6.9934640522875826</v>
      </c>
      <c r="R83">
        <v>0</v>
      </c>
      <c r="S83">
        <v>1.6284780578898228</v>
      </c>
      <c r="T83">
        <v>9.7808590102707758</v>
      </c>
      <c r="U83" s="156">
        <f t="shared" si="8"/>
        <v>32.1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32.1</v>
      </c>
      <c r="E84">
        <f>GT!N84</f>
        <v>0</v>
      </c>
      <c r="F84">
        <f t="shared" si="10"/>
        <v>84</v>
      </c>
      <c r="G84">
        <f t="shared" si="11"/>
        <v>32.1</v>
      </c>
      <c r="H84" s="154"/>
      <c r="I84">
        <f>BRPL_EOD!AC84+BRPL_EOD!AD84</f>
        <v>13.71</v>
      </c>
      <c r="J84">
        <f>BYPL_EOD!AC84+BYPL_EOD!AD84</f>
        <v>7</v>
      </c>
      <c r="K84">
        <f>MES_EOD!AC84+MES_EOD!AD84</f>
        <v>0</v>
      </c>
      <c r="L84">
        <f>NDMC_EOD!AC84+NDMC_EOD!AD84</f>
        <v>1.63</v>
      </c>
      <c r="M84">
        <f>TPDDL_EOD!AC84+TPDDL_EOD!AD84</f>
        <v>9.7899999999999991</v>
      </c>
      <c r="N84">
        <f t="shared" si="6"/>
        <v>32.129999999999995</v>
      </c>
      <c r="O84" s="154">
        <f t="shared" si="7"/>
        <v>-2.9999999999994031E-2</v>
      </c>
      <c r="P84">
        <v>13.697198879551824</v>
      </c>
      <c r="Q84">
        <v>6.9934640522875826</v>
      </c>
      <c r="R84">
        <v>0</v>
      </c>
      <c r="S84">
        <v>1.6284780578898228</v>
      </c>
      <c r="T84">
        <v>9.7808590102707758</v>
      </c>
      <c r="U84" s="156">
        <f t="shared" si="8"/>
        <v>32.1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32.1</v>
      </c>
      <c r="E85">
        <f>GT!N85</f>
        <v>0</v>
      </c>
      <c r="F85">
        <f t="shared" si="10"/>
        <v>84</v>
      </c>
      <c r="G85">
        <f t="shared" si="11"/>
        <v>32.1</v>
      </c>
      <c r="H85" s="154"/>
      <c r="I85">
        <f>BRPL_EOD!AC85+BRPL_EOD!AD85</f>
        <v>13.71</v>
      </c>
      <c r="J85">
        <f>BYPL_EOD!AC85+BYPL_EOD!AD85</f>
        <v>7</v>
      </c>
      <c r="K85">
        <f>MES_EOD!AC85+MES_EOD!AD85</f>
        <v>0</v>
      </c>
      <c r="L85">
        <f>NDMC_EOD!AC85+NDMC_EOD!AD85</f>
        <v>1.63</v>
      </c>
      <c r="M85">
        <f>TPDDL_EOD!AC85+TPDDL_EOD!AD85</f>
        <v>9.7899999999999991</v>
      </c>
      <c r="N85">
        <f t="shared" si="6"/>
        <v>32.129999999999995</v>
      </c>
      <c r="O85" s="154">
        <f t="shared" si="7"/>
        <v>-2.9999999999994031E-2</v>
      </c>
      <c r="P85">
        <v>13.697198879551824</v>
      </c>
      <c r="Q85">
        <v>6.9934640522875826</v>
      </c>
      <c r="R85">
        <v>0</v>
      </c>
      <c r="S85">
        <v>1.6284780578898228</v>
      </c>
      <c r="T85">
        <v>9.7808590102707758</v>
      </c>
      <c r="U85" s="156">
        <f t="shared" si="8"/>
        <v>32.1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32.1</v>
      </c>
      <c r="E86">
        <f>GT!N86</f>
        <v>0</v>
      </c>
      <c r="F86">
        <f t="shared" si="10"/>
        <v>84</v>
      </c>
      <c r="G86">
        <f t="shared" si="11"/>
        <v>32.1</v>
      </c>
      <c r="H86" s="154"/>
      <c r="I86">
        <f>BRPL_EOD!AC86+BRPL_EOD!AD86</f>
        <v>13.71</v>
      </c>
      <c r="J86">
        <f>BYPL_EOD!AC86+BYPL_EOD!AD86</f>
        <v>7</v>
      </c>
      <c r="K86">
        <f>MES_EOD!AC86+MES_EOD!AD86</f>
        <v>0</v>
      </c>
      <c r="L86">
        <f>NDMC_EOD!AC86+NDMC_EOD!AD86</f>
        <v>1.63</v>
      </c>
      <c r="M86">
        <f>TPDDL_EOD!AC86+TPDDL_EOD!AD86</f>
        <v>9.7899999999999991</v>
      </c>
      <c r="N86">
        <f t="shared" si="6"/>
        <v>32.129999999999995</v>
      </c>
      <c r="O86" s="154">
        <f t="shared" si="7"/>
        <v>-2.9999999999994031E-2</v>
      </c>
      <c r="P86">
        <v>13.697198879551824</v>
      </c>
      <c r="Q86">
        <v>6.9934640522875826</v>
      </c>
      <c r="R86">
        <v>0</v>
      </c>
      <c r="S86">
        <v>1.6284780578898228</v>
      </c>
      <c r="T86">
        <v>9.7808590102707758</v>
      </c>
      <c r="U86" s="156">
        <f t="shared" si="8"/>
        <v>32.1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32.870000000000005</v>
      </c>
      <c r="E87">
        <f>GT!N87</f>
        <v>0</v>
      </c>
      <c r="F87">
        <f t="shared" si="10"/>
        <v>84</v>
      </c>
      <c r="G87">
        <f t="shared" si="11"/>
        <v>32.870000000000005</v>
      </c>
      <c r="H87" s="154"/>
      <c r="I87">
        <f>BRPL_EOD!AC87+BRPL_EOD!AD87</f>
        <v>14.12</v>
      </c>
      <c r="J87">
        <f>BYPL_EOD!AC87+BYPL_EOD!AD87</f>
        <v>7</v>
      </c>
      <c r="K87">
        <f>MES_EOD!AC87+MES_EOD!AD87</f>
        <v>0</v>
      </c>
      <c r="L87">
        <f>NDMC_EOD!AC87+NDMC_EOD!AD87</f>
        <v>1.68</v>
      </c>
      <c r="M87">
        <f>TPDDL_EOD!AC87+TPDDL_EOD!AD87</f>
        <v>10.09</v>
      </c>
      <c r="N87">
        <f t="shared" si="6"/>
        <v>32.89</v>
      </c>
      <c r="O87" s="154">
        <f t="shared" si="7"/>
        <v>-1.9999999999996021E-2</v>
      </c>
      <c r="P87">
        <v>14.111413803587718</v>
      </c>
      <c r="Q87">
        <v>6.9957433870477361</v>
      </c>
      <c r="R87">
        <v>0</v>
      </c>
      <c r="S87">
        <v>1.6789784128914564</v>
      </c>
      <c r="T87">
        <v>10.083864396473093</v>
      </c>
      <c r="U87" s="156">
        <f t="shared" si="8"/>
        <v>32.870000000000005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32.870000000000005</v>
      </c>
      <c r="E88">
        <f>GT!N88</f>
        <v>0</v>
      </c>
      <c r="F88">
        <f t="shared" si="10"/>
        <v>84</v>
      </c>
      <c r="G88">
        <f t="shared" si="11"/>
        <v>32.870000000000005</v>
      </c>
      <c r="H88" s="154"/>
      <c r="I88">
        <f>BRPL_EOD!AC88+BRPL_EOD!AD88</f>
        <v>14.12</v>
      </c>
      <c r="J88">
        <f>BYPL_EOD!AC88+BYPL_EOD!AD88</f>
        <v>7</v>
      </c>
      <c r="K88">
        <f>MES_EOD!AC88+MES_EOD!AD88</f>
        <v>0</v>
      </c>
      <c r="L88">
        <f>NDMC_EOD!AC88+NDMC_EOD!AD88</f>
        <v>1.68</v>
      </c>
      <c r="M88">
        <f>TPDDL_EOD!AC88+TPDDL_EOD!AD88</f>
        <v>10.09</v>
      </c>
      <c r="N88">
        <f t="shared" si="6"/>
        <v>32.89</v>
      </c>
      <c r="O88" s="154">
        <f t="shared" si="7"/>
        <v>-1.9999999999996021E-2</v>
      </c>
      <c r="P88">
        <v>14.111413803587718</v>
      </c>
      <c r="Q88">
        <v>6.9957433870477361</v>
      </c>
      <c r="R88">
        <v>0</v>
      </c>
      <c r="S88">
        <v>1.6789784128914564</v>
      </c>
      <c r="T88">
        <v>10.083864396473093</v>
      </c>
      <c r="U88" s="156">
        <f t="shared" si="8"/>
        <v>32.870000000000005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32.870000000000005</v>
      </c>
      <c r="E89">
        <f>GT!N89</f>
        <v>0</v>
      </c>
      <c r="F89">
        <f t="shared" si="10"/>
        <v>84</v>
      </c>
      <c r="G89">
        <f t="shared" si="11"/>
        <v>32.870000000000005</v>
      </c>
      <c r="H89" s="154"/>
      <c r="I89">
        <f>BRPL_EOD!AC89+BRPL_EOD!AD89</f>
        <v>14.12</v>
      </c>
      <c r="J89">
        <f>BYPL_EOD!AC89+BYPL_EOD!AD89</f>
        <v>7</v>
      </c>
      <c r="K89">
        <f>MES_EOD!AC89+MES_EOD!AD89</f>
        <v>0</v>
      </c>
      <c r="L89">
        <f>NDMC_EOD!AC89+NDMC_EOD!AD89</f>
        <v>1.68</v>
      </c>
      <c r="M89">
        <f>TPDDL_EOD!AC89+TPDDL_EOD!AD89</f>
        <v>10.09</v>
      </c>
      <c r="N89">
        <f t="shared" si="6"/>
        <v>32.89</v>
      </c>
      <c r="O89" s="154">
        <f t="shared" si="7"/>
        <v>-1.9999999999996021E-2</v>
      </c>
      <c r="P89">
        <v>14.111413803587718</v>
      </c>
      <c r="Q89">
        <v>6.9957433870477361</v>
      </c>
      <c r="R89">
        <v>0</v>
      </c>
      <c r="S89">
        <v>1.6789784128914564</v>
      </c>
      <c r="T89">
        <v>10.083864396473093</v>
      </c>
      <c r="U89" s="156">
        <f t="shared" si="8"/>
        <v>32.870000000000005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32.870000000000005</v>
      </c>
      <c r="E90">
        <f>GT!N90</f>
        <v>0</v>
      </c>
      <c r="F90">
        <f t="shared" si="10"/>
        <v>84</v>
      </c>
      <c r="G90">
        <f t="shared" si="11"/>
        <v>32.870000000000005</v>
      </c>
      <c r="H90" s="154"/>
      <c r="I90">
        <f>BRPL_EOD!AC90+BRPL_EOD!AD90</f>
        <v>14.12</v>
      </c>
      <c r="J90">
        <f>BYPL_EOD!AC90+BYPL_EOD!AD90</f>
        <v>7</v>
      </c>
      <c r="K90">
        <f>MES_EOD!AC90+MES_EOD!AD90</f>
        <v>0</v>
      </c>
      <c r="L90">
        <f>NDMC_EOD!AC90+NDMC_EOD!AD90</f>
        <v>1.68</v>
      </c>
      <c r="M90">
        <f>TPDDL_EOD!AC90+TPDDL_EOD!AD90</f>
        <v>10.09</v>
      </c>
      <c r="N90">
        <f t="shared" si="6"/>
        <v>32.89</v>
      </c>
      <c r="O90" s="154">
        <f t="shared" si="7"/>
        <v>-1.9999999999996021E-2</v>
      </c>
      <c r="P90">
        <v>14.111413803587718</v>
      </c>
      <c r="Q90">
        <v>6.9957433870477361</v>
      </c>
      <c r="R90">
        <v>0</v>
      </c>
      <c r="S90">
        <v>1.6789784128914564</v>
      </c>
      <c r="T90">
        <v>10.083864396473093</v>
      </c>
      <c r="U90" s="156">
        <f t="shared" si="8"/>
        <v>32.870000000000005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32.870000000000005</v>
      </c>
      <c r="E91">
        <f>GT!N91</f>
        <v>0</v>
      </c>
      <c r="F91">
        <f t="shared" si="10"/>
        <v>84</v>
      </c>
      <c r="G91">
        <f t="shared" si="11"/>
        <v>32.870000000000005</v>
      </c>
      <c r="H91" s="154"/>
      <c r="I91">
        <f>BRPL_EOD!AC91+BRPL_EOD!AD91</f>
        <v>14.12</v>
      </c>
      <c r="J91">
        <f>BYPL_EOD!AC91+BYPL_EOD!AD91</f>
        <v>7</v>
      </c>
      <c r="K91">
        <f>MES_EOD!AC91+MES_EOD!AD91</f>
        <v>0</v>
      </c>
      <c r="L91">
        <f>NDMC_EOD!AC91+NDMC_EOD!AD91</f>
        <v>1.68</v>
      </c>
      <c r="M91">
        <f>TPDDL_EOD!AC91+TPDDL_EOD!AD91</f>
        <v>10.09</v>
      </c>
      <c r="N91">
        <f t="shared" si="6"/>
        <v>32.89</v>
      </c>
      <c r="O91" s="154">
        <f t="shared" si="7"/>
        <v>-1.9999999999996021E-2</v>
      </c>
      <c r="P91">
        <v>14.111413803587718</v>
      </c>
      <c r="Q91">
        <v>6.9957433870477361</v>
      </c>
      <c r="R91">
        <v>0</v>
      </c>
      <c r="S91">
        <v>1.6789784128914564</v>
      </c>
      <c r="T91">
        <v>10.083864396473093</v>
      </c>
      <c r="U91" s="156">
        <f t="shared" si="8"/>
        <v>32.870000000000005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33.64</v>
      </c>
      <c r="E92">
        <f>GT!N92</f>
        <v>0</v>
      </c>
      <c r="F92">
        <f t="shared" si="10"/>
        <v>84</v>
      </c>
      <c r="G92">
        <f t="shared" si="11"/>
        <v>33.64</v>
      </c>
      <c r="H92" s="154"/>
      <c r="I92">
        <f>BRPL_EOD!AC92+BRPL_EOD!AD92</f>
        <v>14.54</v>
      </c>
      <c r="J92">
        <f>BYPL_EOD!AC92+BYPL_EOD!AD92</f>
        <v>7</v>
      </c>
      <c r="K92">
        <f>MES_EOD!AC92+MES_EOD!AD92</f>
        <v>0</v>
      </c>
      <c r="L92">
        <f>NDMC_EOD!AC92+NDMC_EOD!AD92</f>
        <v>1.73</v>
      </c>
      <c r="M92">
        <f>TPDDL_EOD!AC92+TPDDL_EOD!AD92</f>
        <v>10.38</v>
      </c>
      <c r="N92">
        <f t="shared" si="6"/>
        <v>33.65</v>
      </c>
      <c r="O92" s="154">
        <f t="shared" si="7"/>
        <v>-9.9999999999980105E-3</v>
      </c>
      <c r="P92">
        <v>14.535679049034176</v>
      </c>
      <c r="Q92">
        <v>6.9979197622585438</v>
      </c>
      <c r="R92">
        <v>0</v>
      </c>
      <c r="S92">
        <v>1.7294858841010401</v>
      </c>
      <c r="T92">
        <v>10.376915304606243</v>
      </c>
      <c r="U92" s="156">
        <f t="shared" si="8"/>
        <v>33.64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33.64</v>
      </c>
      <c r="E93">
        <f>GT!N93</f>
        <v>0</v>
      </c>
      <c r="F93">
        <f t="shared" si="10"/>
        <v>84</v>
      </c>
      <c r="G93">
        <f t="shared" si="11"/>
        <v>33.64</v>
      </c>
      <c r="H93" s="154"/>
      <c r="I93">
        <f>BRPL_EOD!AC93+BRPL_EOD!AD93</f>
        <v>14.54</v>
      </c>
      <c r="J93">
        <f>BYPL_EOD!AC93+BYPL_EOD!AD93</f>
        <v>7</v>
      </c>
      <c r="K93">
        <f>MES_EOD!AC93+MES_EOD!AD93</f>
        <v>0</v>
      </c>
      <c r="L93">
        <f>NDMC_EOD!AC93+NDMC_EOD!AD93</f>
        <v>1.73</v>
      </c>
      <c r="M93">
        <f>TPDDL_EOD!AC93+TPDDL_EOD!AD93</f>
        <v>10.38</v>
      </c>
      <c r="N93">
        <f t="shared" si="6"/>
        <v>33.65</v>
      </c>
      <c r="O93" s="154">
        <f t="shared" si="7"/>
        <v>-9.9999999999980105E-3</v>
      </c>
      <c r="P93">
        <v>14.535679049034176</v>
      </c>
      <c r="Q93">
        <v>6.9979197622585438</v>
      </c>
      <c r="R93">
        <v>0</v>
      </c>
      <c r="S93">
        <v>1.7294858841010401</v>
      </c>
      <c r="T93">
        <v>10.376915304606243</v>
      </c>
      <c r="U93" s="156">
        <f t="shared" si="8"/>
        <v>33.64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33.64</v>
      </c>
      <c r="E94">
        <f>GT!N94</f>
        <v>0</v>
      </c>
      <c r="F94">
        <f t="shared" si="10"/>
        <v>84</v>
      </c>
      <c r="G94">
        <f t="shared" si="11"/>
        <v>33.64</v>
      </c>
      <c r="H94" s="154"/>
      <c r="I94">
        <f>BRPL_EOD!AC94+BRPL_EOD!AD94</f>
        <v>14.54</v>
      </c>
      <c r="J94">
        <f>BYPL_EOD!AC94+BYPL_EOD!AD94</f>
        <v>7</v>
      </c>
      <c r="K94">
        <f>MES_EOD!AC94+MES_EOD!AD94</f>
        <v>0</v>
      </c>
      <c r="L94">
        <f>NDMC_EOD!AC94+NDMC_EOD!AD94</f>
        <v>1.73</v>
      </c>
      <c r="M94">
        <f>TPDDL_EOD!AC94+TPDDL_EOD!AD94</f>
        <v>10.38</v>
      </c>
      <c r="N94">
        <f t="shared" si="6"/>
        <v>33.65</v>
      </c>
      <c r="O94" s="154">
        <f t="shared" si="7"/>
        <v>-9.9999999999980105E-3</v>
      </c>
      <c r="P94">
        <v>14.535679049034176</v>
      </c>
      <c r="Q94">
        <v>6.9979197622585438</v>
      </c>
      <c r="R94">
        <v>0</v>
      </c>
      <c r="S94">
        <v>1.7294858841010401</v>
      </c>
      <c r="T94">
        <v>10.376915304606243</v>
      </c>
      <c r="U94" s="156">
        <f t="shared" si="8"/>
        <v>33.64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33.64</v>
      </c>
      <c r="E95">
        <f>GT!N95</f>
        <v>0</v>
      </c>
      <c r="F95">
        <f t="shared" si="10"/>
        <v>84</v>
      </c>
      <c r="G95">
        <f t="shared" si="11"/>
        <v>33.64</v>
      </c>
      <c r="H95" s="154"/>
      <c r="I95">
        <f>BRPL_EOD!AC95+BRPL_EOD!AD95</f>
        <v>14.54</v>
      </c>
      <c r="J95">
        <f>BYPL_EOD!AC95+BYPL_EOD!AD95</f>
        <v>7</v>
      </c>
      <c r="K95">
        <f>MES_EOD!AC95+MES_EOD!AD95</f>
        <v>0</v>
      </c>
      <c r="L95">
        <f>NDMC_EOD!AC95+NDMC_EOD!AD95</f>
        <v>1.73</v>
      </c>
      <c r="M95">
        <f>TPDDL_EOD!AC95+TPDDL_EOD!AD95</f>
        <v>10.38</v>
      </c>
      <c r="N95">
        <f t="shared" si="6"/>
        <v>33.65</v>
      </c>
      <c r="O95" s="154">
        <f t="shared" si="7"/>
        <v>-9.9999999999980105E-3</v>
      </c>
      <c r="P95">
        <v>14.535679049034176</v>
      </c>
      <c r="Q95">
        <v>6.9979197622585438</v>
      </c>
      <c r="R95">
        <v>0</v>
      </c>
      <c r="S95">
        <v>1.7294858841010401</v>
      </c>
      <c r="T95">
        <v>10.376915304606243</v>
      </c>
      <c r="U95" s="156">
        <f t="shared" si="8"/>
        <v>33.64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33.64</v>
      </c>
      <c r="E96">
        <f>GT!N96</f>
        <v>0</v>
      </c>
      <c r="F96">
        <f t="shared" si="10"/>
        <v>84</v>
      </c>
      <c r="G96">
        <f t="shared" si="11"/>
        <v>33.64</v>
      </c>
      <c r="H96" s="154"/>
      <c r="I96">
        <f>BRPL_EOD!AC96+BRPL_EOD!AD96</f>
        <v>14.54</v>
      </c>
      <c r="J96">
        <f>BYPL_EOD!AC96+BYPL_EOD!AD96</f>
        <v>7</v>
      </c>
      <c r="K96">
        <f>MES_EOD!AC96+MES_EOD!AD96</f>
        <v>0</v>
      </c>
      <c r="L96">
        <f>NDMC_EOD!AC96+NDMC_EOD!AD96</f>
        <v>1.73</v>
      </c>
      <c r="M96">
        <f>TPDDL_EOD!AC96+TPDDL_EOD!AD96</f>
        <v>10.38</v>
      </c>
      <c r="N96">
        <f t="shared" si="6"/>
        <v>33.65</v>
      </c>
      <c r="O96" s="154">
        <f t="shared" si="7"/>
        <v>-9.9999999999980105E-3</v>
      </c>
      <c r="P96">
        <v>14.535679049034176</v>
      </c>
      <c r="Q96">
        <v>6.9979197622585438</v>
      </c>
      <c r="R96">
        <v>0</v>
      </c>
      <c r="S96">
        <v>1.7294858841010401</v>
      </c>
      <c r="T96">
        <v>10.376915304606243</v>
      </c>
      <c r="U96" s="156">
        <f t="shared" si="8"/>
        <v>33.64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33.64</v>
      </c>
      <c r="E97">
        <f>GT!N97</f>
        <v>0</v>
      </c>
      <c r="F97">
        <f t="shared" si="10"/>
        <v>84</v>
      </c>
      <c r="G97">
        <f t="shared" si="11"/>
        <v>33.64</v>
      </c>
      <c r="H97" s="154"/>
      <c r="I97">
        <f>BRPL_EOD!AC97+BRPL_EOD!AD97</f>
        <v>14.54</v>
      </c>
      <c r="J97">
        <f>BYPL_EOD!AC97+BYPL_EOD!AD97</f>
        <v>7</v>
      </c>
      <c r="K97">
        <f>MES_EOD!AC97+MES_EOD!AD97</f>
        <v>0</v>
      </c>
      <c r="L97">
        <f>NDMC_EOD!AC97+NDMC_EOD!AD97</f>
        <v>1.73</v>
      </c>
      <c r="M97">
        <f>TPDDL_EOD!AC97+TPDDL_EOD!AD97</f>
        <v>10.38</v>
      </c>
      <c r="N97">
        <f t="shared" si="6"/>
        <v>33.65</v>
      </c>
      <c r="O97" s="154">
        <f t="shared" si="7"/>
        <v>-9.9999999999980105E-3</v>
      </c>
      <c r="P97">
        <v>14.535679049034176</v>
      </c>
      <c r="Q97">
        <v>6.9979197622585438</v>
      </c>
      <c r="R97">
        <v>0</v>
      </c>
      <c r="S97">
        <v>1.7294858841010401</v>
      </c>
      <c r="T97">
        <v>10.376915304606243</v>
      </c>
      <c r="U97" s="156">
        <f t="shared" si="8"/>
        <v>33.64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33.64</v>
      </c>
      <c r="E98">
        <f>GT!N98</f>
        <v>0</v>
      </c>
      <c r="F98">
        <f t="shared" si="10"/>
        <v>84</v>
      </c>
      <c r="G98">
        <f t="shared" si="11"/>
        <v>33.64</v>
      </c>
      <c r="H98" s="154"/>
      <c r="I98">
        <f>BRPL_EOD!AC98+BRPL_EOD!AD98</f>
        <v>14.54</v>
      </c>
      <c r="J98">
        <f>BYPL_EOD!AC98+BYPL_EOD!AD98</f>
        <v>7</v>
      </c>
      <c r="K98">
        <f>MES_EOD!AC98+MES_EOD!AD98</f>
        <v>0</v>
      </c>
      <c r="L98">
        <f>NDMC_EOD!AC98+NDMC_EOD!AD98</f>
        <v>1.73</v>
      </c>
      <c r="M98">
        <f>TPDDL_EOD!AC98+TPDDL_EOD!AD98</f>
        <v>10.38</v>
      </c>
      <c r="N98">
        <f t="shared" si="6"/>
        <v>33.65</v>
      </c>
      <c r="O98" s="154">
        <f t="shared" si="7"/>
        <v>-9.9999999999980105E-3</v>
      </c>
      <c r="P98">
        <v>14.535679049034176</v>
      </c>
      <c r="Q98">
        <v>6.9979197622585438</v>
      </c>
      <c r="R98">
        <v>0</v>
      </c>
      <c r="S98">
        <v>1.7294858841010401</v>
      </c>
      <c r="T98">
        <v>10.376915304606243</v>
      </c>
      <c r="U98" s="156">
        <f t="shared" si="8"/>
        <v>33.64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0.80585749999999967</v>
      </c>
      <c r="E99" s="156">
        <f t="shared" si="12"/>
        <v>0</v>
      </c>
      <c r="F99" s="156">
        <f t="shared" si="12"/>
        <v>2.016</v>
      </c>
      <c r="G99" s="156">
        <f t="shared" si="12"/>
        <v>0.80585749999999967</v>
      </c>
      <c r="H99" s="156"/>
      <c r="I99" s="156">
        <f t="shared" si="12"/>
        <v>0.33485749999999986</v>
      </c>
      <c r="J99" s="156">
        <f t="shared" si="12"/>
        <v>0.19477749999999999</v>
      </c>
      <c r="K99" s="156">
        <f t="shared" si="12"/>
        <v>0</v>
      </c>
      <c r="L99" s="156">
        <f t="shared" si="12"/>
        <v>4.0352500000000006E-2</v>
      </c>
      <c r="M99" s="156">
        <f t="shared" si="12"/>
        <v>0.23919500000000002</v>
      </c>
      <c r="N99" s="156">
        <f t="shared" si="12"/>
        <v>0.80918250000000058</v>
      </c>
      <c r="O99" s="156">
        <f t="shared" si="12"/>
        <v>-3.3249999999999903E-3</v>
      </c>
      <c r="P99" s="156">
        <f t="shared" si="12"/>
        <v>0.33362233974916528</v>
      </c>
      <c r="Q99" s="156">
        <f t="shared" si="12"/>
        <v>0.19371716503621533</v>
      </c>
      <c r="R99" s="156">
        <f t="shared" si="12"/>
        <v>0</v>
      </c>
      <c r="S99" s="156">
        <f t="shared" si="12"/>
        <v>4.020539173522647E-2</v>
      </c>
      <c r="T99" s="156">
        <f t="shared" si="12"/>
        <v>0.23831260347939334</v>
      </c>
      <c r="U99" s="156">
        <f t="shared" si="12"/>
        <v>0.80585749999999967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45052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6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35.571708000000001</v>
      </c>
      <c r="D3">
        <v>6.4145700000000003</v>
      </c>
      <c r="E3">
        <v>0</v>
      </c>
      <c r="F3">
        <v>0</v>
      </c>
      <c r="G3">
        <v>73.287535000000005</v>
      </c>
      <c r="H3">
        <v>0</v>
      </c>
      <c r="I3">
        <v>91.211347000000004</v>
      </c>
      <c r="J3">
        <v>6.0807570000000002</v>
      </c>
      <c r="K3">
        <v>689.35378200000002</v>
      </c>
      <c r="L3">
        <v>661.459879</v>
      </c>
      <c r="M3">
        <v>94.319982999999993</v>
      </c>
      <c r="N3">
        <v>120.694688</v>
      </c>
      <c r="O3">
        <v>126.520837</v>
      </c>
      <c r="P3">
        <v>124.06073600000001</v>
      </c>
      <c r="Q3">
        <v>22.193776</v>
      </c>
      <c r="R3">
        <v>43.545976000000003</v>
      </c>
      <c r="S3">
        <v>26.963602000000002</v>
      </c>
      <c r="T3">
        <v>1.492324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21.118518000000002</v>
      </c>
      <c r="AD3">
        <v>0</v>
      </c>
      <c r="AE3">
        <v>35.813791000000002</v>
      </c>
      <c r="AF3">
        <v>26.138590000000001</v>
      </c>
      <c r="AG3">
        <v>45.567180999999998</v>
      </c>
      <c r="AH3">
        <v>40.951051999999997</v>
      </c>
      <c r="AI3">
        <v>0</v>
      </c>
      <c r="AJ3">
        <v>0</v>
      </c>
      <c r="AK3">
        <v>59.738475999999999</v>
      </c>
      <c r="AL3">
        <v>48.804000000000002</v>
      </c>
      <c r="AM3">
        <v>17.179061999999998</v>
      </c>
      <c r="AN3">
        <v>1.0753569999999999</v>
      </c>
      <c r="AO3">
        <v>0</v>
      </c>
      <c r="AP3">
        <v>2.0495999999999999</v>
      </c>
      <c r="AQ3">
        <v>33.066273000000002</v>
      </c>
      <c r="AR3">
        <v>50.231999999999999</v>
      </c>
      <c r="AS3">
        <v>35.798817</v>
      </c>
      <c r="AT3">
        <v>15.385999999999999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91.42125999999999</v>
      </c>
      <c r="BA3">
        <f>SUM(B3:AZ3)</f>
        <v>3316.5776719999994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1.99</v>
      </c>
      <c r="BP3">
        <v>2.1800000000000002</v>
      </c>
      <c r="BQ3">
        <v>3.5424660000000001</v>
      </c>
      <c r="BR3">
        <v>2.5514760000000001</v>
      </c>
      <c r="BS3">
        <v>1.58</v>
      </c>
      <c r="BT3">
        <v>1.063965</v>
      </c>
      <c r="BU3">
        <v>2.7681830000000001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1.78</v>
      </c>
      <c r="CC3">
        <v>0.81</v>
      </c>
      <c r="CD3">
        <v>0.42</v>
      </c>
      <c r="CE3">
        <v>0.87</v>
      </c>
      <c r="CF3">
        <v>0.19</v>
      </c>
      <c r="CG3">
        <v>3.78</v>
      </c>
      <c r="CH3">
        <v>0.79148399999999997</v>
      </c>
      <c r="CI3">
        <v>7.95</v>
      </c>
      <c r="CJ3">
        <v>1.94</v>
      </c>
      <c r="CK3">
        <v>1.85</v>
      </c>
      <c r="CL3">
        <v>4.5801600000000002</v>
      </c>
      <c r="CM3">
        <v>1.870228</v>
      </c>
      <c r="CN3">
        <v>3.542468</v>
      </c>
      <c r="CO3">
        <v>3.03</v>
      </c>
      <c r="CP3">
        <v>2.5259830000000001</v>
      </c>
      <c r="CQ3">
        <v>1.3710979999999999</v>
      </c>
      <c r="CR3">
        <v>2.38</v>
      </c>
      <c r="CS3">
        <v>2.3522639999999999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91.42125999999999</v>
      </c>
    </row>
    <row r="4" spans="1:114">
      <c r="A4" t="s">
        <v>46</v>
      </c>
      <c r="B4">
        <v>0</v>
      </c>
      <c r="C4">
        <v>35.571708000000001</v>
      </c>
      <c r="D4">
        <v>6.4145700000000003</v>
      </c>
      <c r="E4">
        <v>0</v>
      </c>
      <c r="F4">
        <v>0</v>
      </c>
      <c r="G4">
        <v>73.287535000000005</v>
      </c>
      <c r="H4">
        <v>0</v>
      </c>
      <c r="I4">
        <v>91.211347000000004</v>
      </c>
      <c r="J4">
        <v>6.0807570000000002</v>
      </c>
      <c r="K4">
        <v>689.35378200000002</v>
      </c>
      <c r="L4">
        <v>661.459879</v>
      </c>
      <c r="M4">
        <v>94.319982999999993</v>
      </c>
      <c r="N4">
        <v>120.694688</v>
      </c>
      <c r="O4">
        <v>126.520837</v>
      </c>
      <c r="P4">
        <v>124.06073600000001</v>
      </c>
      <c r="Q4">
        <v>22.193776</v>
      </c>
      <c r="R4">
        <v>43.545976000000003</v>
      </c>
      <c r="S4">
        <v>26.963602000000002</v>
      </c>
      <c r="T4">
        <v>1.492324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21.118518000000002</v>
      </c>
      <c r="AD4">
        <v>0</v>
      </c>
      <c r="AE4">
        <v>35.813791000000002</v>
      </c>
      <c r="AF4">
        <v>26.138590000000001</v>
      </c>
      <c r="AG4">
        <v>45.567180999999998</v>
      </c>
      <c r="AH4">
        <v>40.951051999999997</v>
      </c>
      <c r="AI4">
        <v>0</v>
      </c>
      <c r="AJ4">
        <v>0</v>
      </c>
      <c r="AK4">
        <v>59.738475999999999</v>
      </c>
      <c r="AL4">
        <v>48.804000000000002</v>
      </c>
      <c r="AM4">
        <v>17.179061999999998</v>
      </c>
      <c r="AN4">
        <v>1.0753569999999999</v>
      </c>
      <c r="AO4">
        <v>0</v>
      </c>
      <c r="AP4">
        <v>2.0495999999999999</v>
      </c>
      <c r="AQ4">
        <v>33.066273000000002</v>
      </c>
      <c r="AR4">
        <v>50.231999999999999</v>
      </c>
      <c r="AS4">
        <v>35.798817</v>
      </c>
      <c r="AT4">
        <v>15.385999999999999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90.367294999999984</v>
      </c>
      <c r="BA4">
        <f t="shared" ref="BA4:BA67" si="1">SUM(B4:AZ4)</f>
        <v>3315.5237069999994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1.99</v>
      </c>
      <c r="BP4">
        <v>2.1800000000000002</v>
      </c>
      <c r="BQ4">
        <v>3.5424660000000001</v>
      </c>
      <c r="BR4">
        <v>2.5514760000000001</v>
      </c>
      <c r="BS4">
        <v>1.59</v>
      </c>
      <c r="BT4">
        <v>0</v>
      </c>
      <c r="BU4">
        <v>2.7681830000000001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1.78</v>
      </c>
      <c r="CC4">
        <v>0.81</v>
      </c>
      <c r="CD4">
        <v>0.42</v>
      </c>
      <c r="CE4">
        <v>0.87</v>
      </c>
      <c r="CF4">
        <v>0.19</v>
      </c>
      <c r="CG4">
        <v>3.78</v>
      </c>
      <c r="CH4">
        <v>0.79148399999999997</v>
      </c>
      <c r="CI4">
        <v>7.95</v>
      </c>
      <c r="CJ4">
        <v>1.94</v>
      </c>
      <c r="CK4">
        <v>1.85</v>
      </c>
      <c r="CL4">
        <v>4.5801600000000002</v>
      </c>
      <c r="CM4">
        <v>1.870228</v>
      </c>
      <c r="CN4">
        <v>3.542468</v>
      </c>
      <c r="CO4">
        <v>3.03</v>
      </c>
      <c r="CP4">
        <v>2.5259830000000001</v>
      </c>
      <c r="CQ4">
        <v>1.3710979999999999</v>
      </c>
      <c r="CR4">
        <v>2.38</v>
      </c>
      <c r="CS4">
        <v>2.3522639999999999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90.367294999999984</v>
      </c>
    </row>
    <row r="5" spans="1:114">
      <c r="A5" t="s">
        <v>47</v>
      </c>
      <c r="B5">
        <v>0</v>
      </c>
      <c r="C5">
        <v>35.571708000000001</v>
      </c>
      <c r="D5">
        <v>6.4145700000000003</v>
      </c>
      <c r="E5">
        <v>0</v>
      </c>
      <c r="F5">
        <v>0</v>
      </c>
      <c r="G5">
        <v>73.287535000000005</v>
      </c>
      <c r="H5">
        <v>0</v>
      </c>
      <c r="I5">
        <v>91.211347000000004</v>
      </c>
      <c r="J5">
        <v>6.0807570000000002</v>
      </c>
      <c r="K5">
        <v>689.35378200000002</v>
      </c>
      <c r="L5">
        <v>661.459879</v>
      </c>
      <c r="M5">
        <v>94.319982999999993</v>
      </c>
      <c r="N5">
        <v>120.694688</v>
      </c>
      <c r="O5">
        <v>126.520837</v>
      </c>
      <c r="P5">
        <v>126.386875</v>
      </c>
      <c r="Q5">
        <v>22.193776</v>
      </c>
      <c r="R5">
        <v>43.545976000000003</v>
      </c>
      <c r="S5">
        <v>26.963602000000002</v>
      </c>
      <c r="T5">
        <v>1.492324</v>
      </c>
      <c r="U5">
        <v>348.97500000000002</v>
      </c>
      <c r="V5">
        <v>20.015999999999998</v>
      </c>
      <c r="W5">
        <v>46.399079999999998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21.118518000000002</v>
      </c>
      <c r="AD5">
        <v>0</v>
      </c>
      <c r="AE5">
        <v>35.813791000000002</v>
      </c>
      <c r="AF5">
        <v>26.138590000000001</v>
      </c>
      <c r="AG5">
        <v>45.567180999999998</v>
      </c>
      <c r="AH5">
        <v>40.951051999999997</v>
      </c>
      <c r="AI5">
        <v>0</v>
      </c>
      <c r="AJ5">
        <v>0</v>
      </c>
      <c r="AK5">
        <v>59.738475999999999</v>
      </c>
      <c r="AL5">
        <v>48.804000000000002</v>
      </c>
      <c r="AM5">
        <v>17.179061999999998</v>
      </c>
      <c r="AN5">
        <v>1.0753569999999999</v>
      </c>
      <c r="AO5">
        <v>0</v>
      </c>
      <c r="AP5">
        <v>1.1529</v>
      </c>
      <c r="AQ5">
        <v>33.066273000000002</v>
      </c>
      <c r="AR5">
        <v>50.231999999999999</v>
      </c>
      <c r="AS5">
        <v>34.647410000000001</v>
      </c>
      <c r="AT5">
        <v>15.385999999999999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88.437294999999978</v>
      </c>
      <c r="BA5">
        <f t="shared" si="1"/>
        <v>3313.1558890000001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3.5424660000000001</v>
      </c>
      <c r="BR5">
        <v>2.5514760000000001</v>
      </c>
      <c r="BS5">
        <v>1.61</v>
      </c>
      <c r="BT5">
        <v>0</v>
      </c>
      <c r="BU5">
        <v>2.7681830000000001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1.78</v>
      </c>
      <c r="CC5">
        <v>0.81</v>
      </c>
      <c r="CD5">
        <v>0.42</v>
      </c>
      <c r="CE5">
        <v>0.87</v>
      </c>
      <c r="CF5">
        <v>0.19</v>
      </c>
      <c r="CG5">
        <v>1.89</v>
      </c>
      <c r="CH5">
        <v>0.79148399999999997</v>
      </c>
      <c r="CI5">
        <v>7.89</v>
      </c>
      <c r="CJ5">
        <v>1.94</v>
      </c>
      <c r="CK5">
        <v>1.85</v>
      </c>
      <c r="CL5">
        <v>4.5801600000000002</v>
      </c>
      <c r="CM5">
        <v>1.870228</v>
      </c>
      <c r="CN5">
        <v>3.542468</v>
      </c>
      <c r="CO5">
        <v>3.03</v>
      </c>
      <c r="CP5">
        <v>2.5259830000000001</v>
      </c>
      <c r="CQ5">
        <v>1.3710979999999999</v>
      </c>
      <c r="CR5">
        <v>2.38</v>
      </c>
      <c r="CS5">
        <v>2.3522639999999999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88.437294999999978</v>
      </c>
    </row>
    <row r="6" spans="1:114">
      <c r="A6" t="s">
        <v>48</v>
      </c>
      <c r="B6">
        <v>0</v>
      </c>
      <c r="C6">
        <v>35.571708000000001</v>
      </c>
      <c r="D6">
        <v>6.4145700000000003</v>
      </c>
      <c r="E6">
        <v>0</v>
      </c>
      <c r="F6">
        <v>0</v>
      </c>
      <c r="G6">
        <v>73.287535000000005</v>
      </c>
      <c r="H6">
        <v>0</v>
      </c>
      <c r="I6">
        <v>91.211347000000004</v>
      </c>
      <c r="J6">
        <v>6.0807570000000002</v>
      </c>
      <c r="K6">
        <v>689.35378200000002</v>
      </c>
      <c r="L6">
        <v>661.459879</v>
      </c>
      <c r="M6">
        <v>94.319982999999993</v>
      </c>
      <c r="N6">
        <v>120.694688</v>
      </c>
      <c r="O6">
        <v>126.520837</v>
      </c>
      <c r="P6">
        <v>126.386875</v>
      </c>
      <c r="Q6">
        <v>22.193776</v>
      </c>
      <c r="R6">
        <v>43.545976000000003</v>
      </c>
      <c r="S6">
        <v>26.963602000000002</v>
      </c>
      <c r="T6">
        <v>1.492324</v>
      </c>
      <c r="U6">
        <v>348.97500000000002</v>
      </c>
      <c r="V6">
        <v>20.015999999999998</v>
      </c>
      <c r="W6">
        <v>46.399079999999998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21.118518000000002</v>
      </c>
      <c r="AD6">
        <v>0</v>
      </c>
      <c r="AE6">
        <v>35.813791000000002</v>
      </c>
      <c r="AF6">
        <v>26.138590000000001</v>
      </c>
      <c r="AG6">
        <v>45.567180999999998</v>
      </c>
      <c r="AH6">
        <v>40.951051999999997</v>
      </c>
      <c r="AI6">
        <v>0</v>
      </c>
      <c r="AJ6">
        <v>0</v>
      </c>
      <c r="AK6">
        <v>59.738475999999999</v>
      </c>
      <c r="AL6">
        <v>48.804000000000002</v>
      </c>
      <c r="AM6">
        <v>17.179061999999998</v>
      </c>
      <c r="AN6">
        <v>1.0753569999999999</v>
      </c>
      <c r="AO6">
        <v>0</v>
      </c>
      <c r="AP6">
        <v>1.1529</v>
      </c>
      <c r="AQ6">
        <v>33.066273000000002</v>
      </c>
      <c r="AR6">
        <v>52.991999999999997</v>
      </c>
      <c r="AS6">
        <v>34.647410000000001</v>
      </c>
      <c r="AT6">
        <v>15.385999999999999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88.447294999999983</v>
      </c>
      <c r="BA6">
        <f t="shared" si="1"/>
        <v>3315.9258890000001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3.5424660000000001</v>
      </c>
      <c r="BR6">
        <v>2.5514760000000001</v>
      </c>
      <c r="BS6">
        <v>1.62</v>
      </c>
      <c r="BT6">
        <v>0</v>
      </c>
      <c r="BU6">
        <v>2.7681830000000001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1.78</v>
      </c>
      <c r="CC6">
        <v>0.81</v>
      </c>
      <c r="CD6">
        <v>0.42</v>
      </c>
      <c r="CE6">
        <v>0.87</v>
      </c>
      <c r="CF6">
        <v>0.19</v>
      </c>
      <c r="CG6">
        <v>1.89</v>
      </c>
      <c r="CH6">
        <v>0.79148399999999997</v>
      </c>
      <c r="CI6">
        <v>7.89</v>
      </c>
      <c r="CJ6">
        <v>1.94</v>
      </c>
      <c r="CK6">
        <v>1.85</v>
      </c>
      <c r="CL6">
        <v>4.5801600000000002</v>
      </c>
      <c r="CM6">
        <v>1.870228</v>
      </c>
      <c r="CN6">
        <v>3.542468</v>
      </c>
      <c r="CO6">
        <v>3.03</v>
      </c>
      <c r="CP6">
        <v>2.5259830000000001</v>
      </c>
      <c r="CQ6">
        <v>1.3710979999999999</v>
      </c>
      <c r="CR6">
        <v>2.38</v>
      </c>
      <c r="CS6">
        <v>2.3522639999999999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88.447294999999983</v>
      </c>
    </row>
    <row r="7" spans="1:114">
      <c r="A7" t="s">
        <v>49</v>
      </c>
      <c r="B7">
        <v>0</v>
      </c>
      <c r="C7">
        <v>36.737993000000003</v>
      </c>
      <c r="D7">
        <v>6.4145700000000003</v>
      </c>
      <c r="E7">
        <v>0</v>
      </c>
      <c r="F7">
        <v>0</v>
      </c>
      <c r="G7">
        <v>73.287535000000005</v>
      </c>
      <c r="H7">
        <v>0</v>
      </c>
      <c r="I7">
        <v>91.211347000000004</v>
      </c>
      <c r="J7">
        <v>6.0807570000000002</v>
      </c>
      <c r="K7">
        <v>689.35378200000002</v>
      </c>
      <c r="L7">
        <v>661.459879</v>
      </c>
      <c r="M7">
        <v>94.319982999999993</v>
      </c>
      <c r="N7">
        <v>120.694688</v>
      </c>
      <c r="O7">
        <v>126.520837</v>
      </c>
      <c r="P7">
        <v>126.386875</v>
      </c>
      <c r="Q7">
        <v>22.193776</v>
      </c>
      <c r="R7">
        <v>43.545976000000003</v>
      </c>
      <c r="S7">
        <v>26.963602000000002</v>
      </c>
      <c r="T7">
        <v>1.492324</v>
      </c>
      <c r="U7">
        <v>348.97500000000002</v>
      </c>
      <c r="V7">
        <v>20.015999999999998</v>
      </c>
      <c r="W7">
        <v>46.399079999999998</v>
      </c>
      <c r="X7">
        <v>147.515625</v>
      </c>
      <c r="Y7">
        <v>0</v>
      </c>
      <c r="Z7">
        <v>19.6614</v>
      </c>
      <c r="AA7">
        <v>42.14808</v>
      </c>
      <c r="AB7">
        <v>29.001777000000001</v>
      </c>
      <c r="AC7">
        <v>21.118518000000002</v>
      </c>
      <c r="AD7">
        <v>0</v>
      </c>
      <c r="AE7">
        <v>35.813791000000002</v>
      </c>
      <c r="AF7">
        <v>26.138590000000001</v>
      </c>
      <c r="AG7">
        <v>45.567180999999998</v>
      </c>
      <c r="AH7">
        <v>40.951051999999997</v>
      </c>
      <c r="AI7">
        <v>0</v>
      </c>
      <c r="AJ7">
        <v>0</v>
      </c>
      <c r="AK7">
        <v>59.738475999999999</v>
      </c>
      <c r="AL7">
        <v>48.804000000000002</v>
      </c>
      <c r="AM7">
        <v>17.179061999999998</v>
      </c>
      <c r="AN7">
        <v>1.0753569999999999</v>
      </c>
      <c r="AO7">
        <v>0</v>
      </c>
      <c r="AP7">
        <v>1.1529</v>
      </c>
      <c r="AQ7">
        <v>33.066273000000002</v>
      </c>
      <c r="AR7">
        <v>52.991999999999997</v>
      </c>
      <c r="AS7">
        <v>34.647410000000001</v>
      </c>
      <c r="AT7">
        <v>15.385999999999999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88.447294999999983</v>
      </c>
      <c r="BA7">
        <f t="shared" si="1"/>
        <v>3302.458791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3.5424660000000001</v>
      </c>
      <c r="BR7">
        <v>2.5514760000000001</v>
      </c>
      <c r="BS7">
        <v>1.62</v>
      </c>
      <c r="BT7">
        <v>0</v>
      </c>
      <c r="BU7">
        <v>2.7681830000000001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1.78</v>
      </c>
      <c r="CC7">
        <v>0.81</v>
      </c>
      <c r="CD7">
        <v>0.42</v>
      </c>
      <c r="CE7">
        <v>0.87</v>
      </c>
      <c r="CF7">
        <v>0.19</v>
      </c>
      <c r="CG7">
        <v>1.89</v>
      </c>
      <c r="CH7">
        <v>0.79148399999999997</v>
      </c>
      <c r="CI7">
        <v>7.89</v>
      </c>
      <c r="CJ7">
        <v>1.94</v>
      </c>
      <c r="CK7">
        <v>1.85</v>
      </c>
      <c r="CL7">
        <v>4.5801600000000002</v>
      </c>
      <c r="CM7">
        <v>1.870228</v>
      </c>
      <c r="CN7">
        <v>3.542468</v>
      </c>
      <c r="CO7">
        <v>3.03</v>
      </c>
      <c r="CP7">
        <v>2.5259830000000001</v>
      </c>
      <c r="CQ7">
        <v>1.3710979999999999</v>
      </c>
      <c r="CR7">
        <v>2.38</v>
      </c>
      <c r="CS7">
        <v>2.3522639999999999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88.447294999999983</v>
      </c>
    </row>
    <row r="8" spans="1:114">
      <c r="A8" t="s">
        <v>50</v>
      </c>
      <c r="B8">
        <v>0</v>
      </c>
      <c r="C8">
        <v>36.737993000000003</v>
      </c>
      <c r="D8">
        <v>6.4145700000000003</v>
      </c>
      <c r="E8">
        <v>0</v>
      </c>
      <c r="F8">
        <v>0</v>
      </c>
      <c r="G8">
        <v>73.287535000000005</v>
      </c>
      <c r="H8">
        <v>0</v>
      </c>
      <c r="I8">
        <v>91.211347000000004</v>
      </c>
      <c r="J8">
        <v>6.0807570000000002</v>
      </c>
      <c r="K8">
        <v>689.35378200000002</v>
      </c>
      <c r="L8">
        <v>661.459879</v>
      </c>
      <c r="M8">
        <v>94.319982999999993</v>
      </c>
      <c r="N8">
        <v>120.694688</v>
      </c>
      <c r="O8">
        <v>126.520837</v>
      </c>
      <c r="P8">
        <v>126.386875</v>
      </c>
      <c r="Q8">
        <v>22.193776</v>
      </c>
      <c r="R8">
        <v>43.545976000000003</v>
      </c>
      <c r="S8">
        <v>26.963602000000002</v>
      </c>
      <c r="T8">
        <v>1.492324</v>
      </c>
      <c r="U8">
        <v>348.97500000000002</v>
      </c>
      <c r="V8">
        <v>20.015999999999998</v>
      </c>
      <c r="W8">
        <v>46.399079999999998</v>
      </c>
      <c r="X8">
        <v>147.515625</v>
      </c>
      <c r="Y8">
        <v>0</v>
      </c>
      <c r="Z8">
        <v>19.6614</v>
      </c>
      <c r="AA8">
        <v>42.14808</v>
      </c>
      <c r="AB8">
        <v>29.001777000000001</v>
      </c>
      <c r="AC8">
        <v>21.118518000000002</v>
      </c>
      <c r="AD8">
        <v>0</v>
      </c>
      <c r="AE8">
        <v>35.813791000000002</v>
      </c>
      <c r="AF8">
        <v>26.138590000000001</v>
      </c>
      <c r="AG8">
        <v>45.567180999999998</v>
      </c>
      <c r="AH8">
        <v>40.951051999999997</v>
      </c>
      <c r="AI8">
        <v>0</v>
      </c>
      <c r="AJ8">
        <v>0</v>
      </c>
      <c r="AK8">
        <v>59.738475999999999</v>
      </c>
      <c r="AL8">
        <v>48.804000000000002</v>
      </c>
      <c r="AM8">
        <v>17.179061999999998</v>
      </c>
      <c r="AN8">
        <v>1.0753569999999999</v>
      </c>
      <c r="AO8">
        <v>0</v>
      </c>
      <c r="AP8">
        <v>1.1529</v>
      </c>
      <c r="AQ8">
        <v>33.066273000000002</v>
      </c>
      <c r="AR8">
        <v>50.231999999999999</v>
      </c>
      <c r="AS8">
        <v>34.647410000000001</v>
      </c>
      <c r="AT8">
        <v>15.385999999999999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88.447294999999983</v>
      </c>
      <c r="BA8">
        <f t="shared" si="1"/>
        <v>3299.6987909999998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3.5424660000000001</v>
      </c>
      <c r="BR8">
        <v>2.5514760000000001</v>
      </c>
      <c r="BS8">
        <v>1.62</v>
      </c>
      <c r="BT8">
        <v>0</v>
      </c>
      <c r="BU8">
        <v>2.7681830000000001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1.78</v>
      </c>
      <c r="CC8">
        <v>0.81</v>
      </c>
      <c r="CD8">
        <v>0.42</v>
      </c>
      <c r="CE8">
        <v>0.87</v>
      </c>
      <c r="CF8">
        <v>0.19</v>
      </c>
      <c r="CG8">
        <v>1.89</v>
      </c>
      <c r="CH8">
        <v>0.79148399999999997</v>
      </c>
      <c r="CI8">
        <v>7.89</v>
      </c>
      <c r="CJ8">
        <v>1.94</v>
      </c>
      <c r="CK8">
        <v>1.85</v>
      </c>
      <c r="CL8">
        <v>4.5801600000000002</v>
      </c>
      <c r="CM8">
        <v>1.870228</v>
      </c>
      <c r="CN8">
        <v>3.542468</v>
      </c>
      <c r="CO8">
        <v>3.03</v>
      </c>
      <c r="CP8">
        <v>2.5259830000000001</v>
      </c>
      <c r="CQ8">
        <v>1.3710979999999999</v>
      </c>
      <c r="CR8">
        <v>2.38</v>
      </c>
      <c r="CS8">
        <v>2.3522639999999999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88.447294999999983</v>
      </c>
    </row>
    <row r="9" spans="1:114">
      <c r="A9" t="s">
        <v>51</v>
      </c>
      <c r="B9">
        <v>0</v>
      </c>
      <c r="C9">
        <v>36.737993000000003</v>
      </c>
      <c r="D9">
        <v>6.4145700000000003</v>
      </c>
      <c r="E9">
        <v>0</v>
      </c>
      <c r="F9">
        <v>0</v>
      </c>
      <c r="G9">
        <v>73.287535000000005</v>
      </c>
      <c r="H9">
        <v>0</v>
      </c>
      <c r="I9">
        <v>91.211347000000004</v>
      </c>
      <c r="J9">
        <v>6.0807570000000002</v>
      </c>
      <c r="K9">
        <v>689.35378200000002</v>
      </c>
      <c r="L9">
        <v>661.459879</v>
      </c>
      <c r="M9">
        <v>94.319982999999993</v>
      </c>
      <c r="N9">
        <v>120.694688</v>
      </c>
      <c r="O9">
        <v>126.520837</v>
      </c>
      <c r="P9">
        <v>126.386875</v>
      </c>
      <c r="Q9">
        <v>22.193776</v>
      </c>
      <c r="R9">
        <v>43.545976000000003</v>
      </c>
      <c r="S9">
        <v>26.963602000000002</v>
      </c>
      <c r="T9">
        <v>1.492324</v>
      </c>
      <c r="U9">
        <v>348.97500000000002</v>
      </c>
      <c r="V9">
        <v>20.015999999999998</v>
      </c>
      <c r="W9">
        <v>46.399079999999998</v>
      </c>
      <c r="X9">
        <v>147.515625</v>
      </c>
      <c r="Y9">
        <v>0</v>
      </c>
      <c r="Z9">
        <v>19.6614</v>
      </c>
      <c r="AA9">
        <v>42.14808</v>
      </c>
      <c r="AB9">
        <v>29.001777000000001</v>
      </c>
      <c r="AC9">
        <v>21.118518000000002</v>
      </c>
      <c r="AD9">
        <v>0</v>
      </c>
      <c r="AE9">
        <v>35.813791000000002</v>
      </c>
      <c r="AF9">
        <v>26.138590000000001</v>
      </c>
      <c r="AG9">
        <v>45.567180999999998</v>
      </c>
      <c r="AH9">
        <v>20.475525999999999</v>
      </c>
      <c r="AI9">
        <v>0</v>
      </c>
      <c r="AJ9">
        <v>0</v>
      </c>
      <c r="AK9">
        <v>59.738475999999999</v>
      </c>
      <c r="AL9">
        <v>48.804000000000002</v>
      </c>
      <c r="AM9">
        <v>17.179061999999998</v>
      </c>
      <c r="AN9">
        <v>1.0753569999999999</v>
      </c>
      <c r="AO9">
        <v>0</v>
      </c>
      <c r="AP9">
        <v>1.1529</v>
      </c>
      <c r="AQ9">
        <v>33.066273000000002</v>
      </c>
      <c r="AR9">
        <v>50.231999999999999</v>
      </c>
      <c r="AS9">
        <v>34.647410000000001</v>
      </c>
      <c r="AT9">
        <v>15.385999999999999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87.901552999999993</v>
      </c>
      <c r="BA9">
        <f t="shared" si="1"/>
        <v>3278.6775230000003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3.5424660000000001</v>
      </c>
      <c r="BR9">
        <v>2.5514760000000001</v>
      </c>
      <c r="BS9">
        <v>1.62</v>
      </c>
      <c r="BT9">
        <v>0</v>
      </c>
      <c r="BU9">
        <v>2.7681830000000001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1.78</v>
      </c>
      <c r="CC9">
        <v>0.81</v>
      </c>
      <c r="CD9">
        <v>0.42</v>
      </c>
      <c r="CE9">
        <v>0.87</v>
      </c>
      <c r="CF9">
        <v>0.19</v>
      </c>
      <c r="CG9">
        <v>1.89</v>
      </c>
      <c r="CH9">
        <v>0.39574199999999998</v>
      </c>
      <c r="CI9">
        <v>7.74</v>
      </c>
      <c r="CJ9">
        <v>1.94</v>
      </c>
      <c r="CK9">
        <v>1.85</v>
      </c>
      <c r="CL9">
        <v>4.5801600000000002</v>
      </c>
      <c r="CM9">
        <v>1.870228</v>
      </c>
      <c r="CN9">
        <v>3.542468</v>
      </c>
      <c r="CO9">
        <v>3.03</v>
      </c>
      <c r="CP9">
        <v>2.5259830000000001</v>
      </c>
      <c r="CQ9">
        <v>1.3710979999999999</v>
      </c>
      <c r="CR9">
        <v>2.38</v>
      </c>
      <c r="CS9">
        <v>2.3522639999999999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87.901552999999993</v>
      </c>
    </row>
    <row r="10" spans="1:114">
      <c r="A10" t="s">
        <v>52</v>
      </c>
      <c r="B10">
        <v>0</v>
      </c>
      <c r="C10">
        <v>36.737993000000003</v>
      </c>
      <c r="D10">
        <v>6.4145700000000003</v>
      </c>
      <c r="E10">
        <v>0</v>
      </c>
      <c r="F10">
        <v>0</v>
      </c>
      <c r="G10">
        <v>73.287535000000005</v>
      </c>
      <c r="H10">
        <v>0</v>
      </c>
      <c r="I10">
        <v>91.211347000000004</v>
      </c>
      <c r="J10">
        <v>6.0807570000000002</v>
      </c>
      <c r="K10">
        <v>689.35378200000002</v>
      </c>
      <c r="L10">
        <v>661.459879</v>
      </c>
      <c r="M10">
        <v>94.319982999999993</v>
      </c>
      <c r="N10">
        <v>120.694688</v>
      </c>
      <c r="O10">
        <v>126.520837</v>
      </c>
      <c r="P10">
        <v>126.386875</v>
      </c>
      <c r="Q10">
        <v>22.193776</v>
      </c>
      <c r="R10">
        <v>43.545976000000003</v>
      </c>
      <c r="S10">
        <v>26.963602000000002</v>
      </c>
      <c r="T10">
        <v>1.492324</v>
      </c>
      <c r="U10">
        <v>348.97500000000002</v>
      </c>
      <c r="V10">
        <v>20.015999999999998</v>
      </c>
      <c r="W10">
        <v>46.399079999999998</v>
      </c>
      <c r="X10">
        <v>147.515625</v>
      </c>
      <c r="Y10">
        <v>0</v>
      </c>
      <c r="Z10">
        <v>19.6614</v>
      </c>
      <c r="AA10">
        <v>42.14808</v>
      </c>
      <c r="AB10">
        <v>29.001777000000001</v>
      </c>
      <c r="AC10">
        <v>21.118518000000002</v>
      </c>
      <c r="AD10">
        <v>0</v>
      </c>
      <c r="AE10">
        <v>35.813791000000002</v>
      </c>
      <c r="AF10">
        <v>17.425726000000001</v>
      </c>
      <c r="AG10">
        <v>45.567180999999998</v>
      </c>
      <c r="AH10">
        <v>0</v>
      </c>
      <c r="AI10">
        <v>0</v>
      </c>
      <c r="AJ10">
        <v>0</v>
      </c>
      <c r="AK10">
        <v>59.738475999999999</v>
      </c>
      <c r="AL10">
        <v>48.804000000000002</v>
      </c>
      <c r="AM10">
        <v>17.179061999999998</v>
      </c>
      <c r="AN10">
        <v>1.0753569999999999</v>
      </c>
      <c r="AO10">
        <v>0</v>
      </c>
      <c r="AP10">
        <v>1.1529</v>
      </c>
      <c r="AQ10">
        <v>33.066273000000002</v>
      </c>
      <c r="AR10">
        <v>50.231999999999999</v>
      </c>
      <c r="AS10">
        <v>34.647410000000001</v>
      </c>
      <c r="AT10">
        <v>15.385999999999999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87.505810999999994</v>
      </c>
      <c r="BA10">
        <f t="shared" si="1"/>
        <v>3249.0933909999999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3.5424660000000001</v>
      </c>
      <c r="BR10">
        <v>2.5514760000000001</v>
      </c>
      <c r="BS10">
        <v>1.62</v>
      </c>
      <c r="BT10">
        <v>0</v>
      </c>
      <c r="BU10">
        <v>2.7681830000000001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1.78</v>
      </c>
      <c r="CC10">
        <v>0.81</v>
      </c>
      <c r="CD10">
        <v>0.42</v>
      </c>
      <c r="CE10">
        <v>0.87</v>
      </c>
      <c r="CF10">
        <v>0.19</v>
      </c>
      <c r="CG10">
        <v>1.89</v>
      </c>
      <c r="CH10">
        <v>0</v>
      </c>
      <c r="CI10">
        <v>7.74</v>
      </c>
      <c r="CJ10">
        <v>1.94</v>
      </c>
      <c r="CK10">
        <v>1.85</v>
      </c>
      <c r="CL10">
        <v>4.5801600000000002</v>
      </c>
      <c r="CM10">
        <v>1.870228</v>
      </c>
      <c r="CN10">
        <v>3.542468</v>
      </c>
      <c r="CO10">
        <v>3.03</v>
      </c>
      <c r="CP10">
        <v>2.5259830000000001</v>
      </c>
      <c r="CQ10">
        <v>1.3710979999999999</v>
      </c>
      <c r="CR10">
        <v>2.38</v>
      </c>
      <c r="CS10">
        <v>2.3522639999999999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87.505810999999994</v>
      </c>
    </row>
    <row r="11" spans="1:114">
      <c r="A11" t="s">
        <v>53</v>
      </c>
      <c r="B11">
        <v>0</v>
      </c>
      <c r="C11">
        <v>37.904277999999998</v>
      </c>
      <c r="D11">
        <v>6.4145700000000003</v>
      </c>
      <c r="E11">
        <v>0</v>
      </c>
      <c r="F11">
        <v>0</v>
      </c>
      <c r="G11">
        <v>73.287535000000005</v>
      </c>
      <c r="H11">
        <v>0</v>
      </c>
      <c r="I11">
        <v>91.211347000000004</v>
      </c>
      <c r="J11">
        <v>6.0807570000000002</v>
      </c>
      <c r="K11">
        <v>689.35378200000002</v>
      </c>
      <c r="L11">
        <v>661.459879</v>
      </c>
      <c r="M11">
        <v>94.319982999999993</v>
      </c>
      <c r="N11">
        <v>120.694688</v>
      </c>
      <c r="O11">
        <v>126.520837</v>
      </c>
      <c r="P11">
        <v>128.71301299999999</v>
      </c>
      <c r="Q11">
        <v>22.193776</v>
      </c>
      <c r="R11">
        <v>43.545976000000003</v>
      </c>
      <c r="S11">
        <v>26.963602000000002</v>
      </c>
      <c r="T11">
        <v>1.492324</v>
      </c>
      <c r="U11">
        <v>348.97500000000002</v>
      </c>
      <c r="V11">
        <v>20.015999999999998</v>
      </c>
      <c r="W11">
        <v>46.399079999999998</v>
      </c>
      <c r="X11">
        <v>147.515625</v>
      </c>
      <c r="Y11">
        <v>0</v>
      </c>
      <c r="Z11">
        <v>19.6614</v>
      </c>
      <c r="AA11">
        <v>28.09872</v>
      </c>
      <c r="AB11">
        <v>29.001777000000001</v>
      </c>
      <c r="AC11">
        <v>21.118518000000002</v>
      </c>
      <c r="AD11">
        <v>0</v>
      </c>
      <c r="AE11">
        <v>35.813791000000002</v>
      </c>
      <c r="AF11">
        <v>17.425726000000001</v>
      </c>
      <c r="AG11">
        <v>45.567180999999998</v>
      </c>
      <c r="AH11">
        <v>0</v>
      </c>
      <c r="AI11">
        <v>0</v>
      </c>
      <c r="AJ11">
        <v>0</v>
      </c>
      <c r="AK11">
        <v>59.738475999999999</v>
      </c>
      <c r="AL11">
        <v>48.804000000000002</v>
      </c>
      <c r="AM11">
        <v>17.179061999999998</v>
      </c>
      <c r="AN11">
        <v>1.0753569999999999</v>
      </c>
      <c r="AO11">
        <v>0</v>
      </c>
      <c r="AP11">
        <v>1.1529</v>
      </c>
      <c r="AQ11">
        <v>33.066273000000002</v>
      </c>
      <c r="AR11">
        <v>50.231999999999999</v>
      </c>
      <c r="AS11">
        <v>35.798817</v>
      </c>
      <c r="AT11">
        <v>15.385999999999999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87.582047999999986</v>
      </c>
      <c r="BA11">
        <f t="shared" si="1"/>
        <v>3239.7640979999996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3.5424660000000001</v>
      </c>
      <c r="BR11">
        <v>2.5514760000000001</v>
      </c>
      <c r="BS11">
        <v>1.62</v>
      </c>
      <c r="BT11">
        <v>0</v>
      </c>
      <c r="BU11">
        <v>2.844233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1.78</v>
      </c>
      <c r="CC11">
        <v>0.81</v>
      </c>
      <c r="CD11">
        <v>0.42</v>
      </c>
      <c r="CE11">
        <v>0.87</v>
      </c>
      <c r="CF11">
        <v>0.19</v>
      </c>
      <c r="CG11">
        <v>1.89</v>
      </c>
      <c r="CH11">
        <v>0</v>
      </c>
      <c r="CI11">
        <v>7.74</v>
      </c>
      <c r="CJ11">
        <v>1.94</v>
      </c>
      <c r="CK11">
        <v>1.85</v>
      </c>
      <c r="CL11">
        <v>4.5801600000000002</v>
      </c>
      <c r="CM11">
        <v>1.870228</v>
      </c>
      <c r="CN11">
        <v>3.542468</v>
      </c>
      <c r="CO11">
        <v>3.03</v>
      </c>
      <c r="CP11">
        <v>2.5259830000000001</v>
      </c>
      <c r="CQ11">
        <v>1.3710979999999999</v>
      </c>
      <c r="CR11">
        <v>2.38</v>
      </c>
      <c r="CS11">
        <v>2.3522639999999999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87.582047999999986</v>
      </c>
    </row>
    <row r="12" spans="1:114">
      <c r="A12" t="s">
        <v>54</v>
      </c>
      <c r="B12">
        <v>0</v>
      </c>
      <c r="C12">
        <v>37.904277999999998</v>
      </c>
      <c r="D12">
        <v>6.4145700000000003</v>
      </c>
      <c r="E12">
        <v>0</v>
      </c>
      <c r="F12">
        <v>0</v>
      </c>
      <c r="G12">
        <v>73.287535000000005</v>
      </c>
      <c r="H12">
        <v>0</v>
      </c>
      <c r="I12">
        <v>91.211347000000004</v>
      </c>
      <c r="J12">
        <v>6.0807570000000002</v>
      </c>
      <c r="K12">
        <v>689.35378200000002</v>
      </c>
      <c r="L12">
        <v>661.459879</v>
      </c>
      <c r="M12">
        <v>94.319982999999993</v>
      </c>
      <c r="N12">
        <v>120.694688</v>
      </c>
      <c r="O12">
        <v>126.520837</v>
      </c>
      <c r="P12">
        <v>128.71301299999999</v>
      </c>
      <c r="Q12">
        <v>22.193776</v>
      </c>
      <c r="R12">
        <v>43.545976000000003</v>
      </c>
      <c r="S12">
        <v>26.963602000000002</v>
      </c>
      <c r="T12">
        <v>1.492324</v>
      </c>
      <c r="U12">
        <v>348.97500000000002</v>
      </c>
      <c r="V12">
        <v>20.015999999999998</v>
      </c>
      <c r="W12">
        <v>46.399079999999998</v>
      </c>
      <c r="X12">
        <v>147.515625</v>
      </c>
      <c r="Y12">
        <v>0</v>
      </c>
      <c r="Z12">
        <v>19.6614</v>
      </c>
      <c r="AA12">
        <v>28.09872</v>
      </c>
      <c r="AB12">
        <v>29.001777000000001</v>
      </c>
      <c r="AC12">
        <v>21.118518000000002</v>
      </c>
      <c r="AD12">
        <v>0</v>
      </c>
      <c r="AE12">
        <v>35.813791000000002</v>
      </c>
      <c r="AF12">
        <v>8.7128639999999997</v>
      </c>
      <c r="AG12">
        <v>45.567180999999998</v>
      </c>
      <c r="AH12">
        <v>0</v>
      </c>
      <c r="AI12">
        <v>0</v>
      </c>
      <c r="AJ12">
        <v>0</v>
      </c>
      <c r="AK12">
        <v>59.738475999999999</v>
      </c>
      <c r="AL12">
        <v>48.804000000000002</v>
      </c>
      <c r="AM12">
        <v>17.179061999999998</v>
      </c>
      <c r="AN12">
        <v>1.0753569999999999</v>
      </c>
      <c r="AO12">
        <v>0</v>
      </c>
      <c r="AP12">
        <v>1.1529</v>
      </c>
      <c r="AQ12">
        <v>33.066273000000002</v>
      </c>
      <c r="AR12">
        <v>50.231999999999999</v>
      </c>
      <c r="AS12">
        <v>35.798817</v>
      </c>
      <c r="AT12">
        <v>15.385999999999999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87.732047999999992</v>
      </c>
      <c r="BA12">
        <f t="shared" si="1"/>
        <v>3231.2012359999999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3.5424660000000001</v>
      </c>
      <c r="BR12">
        <v>2.5514760000000001</v>
      </c>
      <c r="BS12">
        <v>1.62</v>
      </c>
      <c r="BT12">
        <v>0</v>
      </c>
      <c r="BU12">
        <v>2.844233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1.78</v>
      </c>
      <c r="CC12">
        <v>0.81</v>
      </c>
      <c r="CD12">
        <v>0.42</v>
      </c>
      <c r="CE12">
        <v>0.87</v>
      </c>
      <c r="CF12">
        <v>0.19</v>
      </c>
      <c r="CG12">
        <v>1.89</v>
      </c>
      <c r="CH12">
        <v>0</v>
      </c>
      <c r="CI12">
        <v>7.89</v>
      </c>
      <c r="CJ12">
        <v>1.94</v>
      </c>
      <c r="CK12">
        <v>1.85</v>
      </c>
      <c r="CL12">
        <v>4.5801600000000002</v>
      </c>
      <c r="CM12">
        <v>1.870228</v>
      </c>
      <c r="CN12">
        <v>3.542468</v>
      </c>
      <c r="CO12">
        <v>3.03</v>
      </c>
      <c r="CP12">
        <v>2.5259830000000001</v>
      </c>
      <c r="CQ12">
        <v>1.3710979999999999</v>
      </c>
      <c r="CR12">
        <v>2.38</v>
      </c>
      <c r="CS12">
        <v>2.3522639999999999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87.732047999999992</v>
      </c>
    </row>
    <row r="13" spans="1:114">
      <c r="A13" t="s">
        <v>55</v>
      </c>
      <c r="B13">
        <v>0</v>
      </c>
      <c r="C13">
        <v>37.904277999999998</v>
      </c>
      <c r="D13">
        <v>6.4145700000000003</v>
      </c>
      <c r="E13">
        <v>0</v>
      </c>
      <c r="F13">
        <v>0</v>
      </c>
      <c r="G13">
        <v>73.287535000000005</v>
      </c>
      <c r="H13">
        <v>0</v>
      </c>
      <c r="I13">
        <v>91.211347000000004</v>
      </c>
      <c r="J13">
        <v>6.0807570000000002</v>
      </c>
      <c r="K13">
        <v>689.35378200000002</v>
      </c>
      <c r="L13">
        <v>661.459879</v>
      </c>
      <c r="M13">
        <v>94.319982999999993</v>
      </c>
      <c r="N13">
        <v>120.694688</v>
      </c>
      <c r="O13">
        <v>126.520837</v>
      </c>
      <c r="P13">
        <v>128.71301299999999</v>
      </c>
      <c r="Q13">
        <v>22.193776</v>
      </c>
      <c r="R13">
        <v>43.545976000000003</v>
      </c>
      <c r="S13">
        <v>26.963602000000002</v>
      </c>
      <c r="T13">
        <v>1.492324</v>
      </c>
      <c r="U13">
        <v>348.97500000000002</v>
      </c>
      <c r="V13">
        <v>20.015999999999998</v>
      </c>
      <c r="W13">
        <v>46.399079999999998</v>
      </c>
      <c r="X13">
        <v>147.515625</v>
      </c>
      <c r="Y13">
        <v>0</v>
      </c>
      <c r="Z13">
        <v>19.6614</v>
      </c>
      <c r="AA13">
        <v>28.09872</v>
      </c>
      <c r="AB13">
        <v>29.001777000000001</v>
      </c>
      <c r="AC13">
        <v>21.118518000000002</v>
      </c>
      <c r="AD13">
        <v>0</v>
      </c>
      <c r="AE13">
        <v>35.813791000000002</v>
      </c>
      <c r="AF13">
        <v>8.7128639999999997</v>
      </c>
      <c r="AG13">
        <v>45.567180999999998</v>
      </c>
      <c r="AH13">
        <v>0</v>
      </c>
      <c r="AI13">
        <v>0</v>
      </c>
      <c r="AJ13">
        <v>0</v>
      </c>
      <c r="AK13">
        <v>59.738475999999999</v>
      </c>
      <c r="AL13">
        <v>48.804000000000002</v>
      </c>
      <c r="AM13">
        <v>17.179061999999998</v>
      </c>
      <c r="AN13">
        <v>1.0753569999999999</v>
      </c>
      <c r="AO13">
        <v>0</v>
      </c>
      <c r="AP13">
        <v>1.1529</v>
      </c>
      <c r="AQ13">
        <v>33.066273000000002</v>
      </c>
      <c r="AR13">
        <v>50.231999999999999</v>
      </c>
      <c r="AS13">
        <v>34.647410000000001</v>
      </c>
      <c r="AT13">
        <v>15.385999999999999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87.732047999999992</v>
      </c>
      <c r="BA13">
        <f t="shared" si="1"/>
        <v>3230.049829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3.5424660000000001</v>
      </c>
      <c r="BR13">
        <v>2.5514760000000001</v>
      </c>
      <c r="BS13">
        <v>1.62</v>
      </c>
      <c r="BT13">
        <v>0</v>
      </c>
      <c r="BU13">
        <v>2.844233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1.78</v>
      </c>
      <c r="CC13">
        <v>0.81</v>
      </c>
      <c r="CD13">
        <v>0.42</v>
      </c>
      <c r="CE13">
        <v>0.87</v>
      </c>
      <c r="CF13">
        <v>0.19</v>
      </c>
      <c r="CG13">
        <v>1.89</v>
      </c>
      <c r="CH13">
        <v>0</v>
      </c>
      <c r="CI13">
        <v>7.89</v>
      </c>
      <c r="CJ13">
        <v>1.94</v>
      </c>
      <c r="CK13">
        <v>1.85</v>
      </c>
      <c r="CL13">
        <v>4.5801600000000002</v>
      </c>
      <c r="CM13">
        <v>1.870228</v>
      </c>
      <c r="CN13">
        <v>3.542468</v>
      </c>
      <c r="CO13">
        <v>3.03</v>
      </c>
      <c r="CP13">
        <v>2.5259830000000001</v>
      </c>
      <c r="CQ13">
        <v>1.3710979999999999</v>
      </c>
      <c r="CR13">
        <v>2.38</v>
      </c>
      <c r="CS13">
        <v>2.3522639999999999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87.732047999999992</v>
      </c>
    </row>
    <row r="14" spans="1:114">
      <c r="A14" t="s">
        <v>56</v>
      </c>
      <c r="B14">
        <v>0</v>
      </c>
      <c r="C14">
        <v>37.904277999999998</v>
      </c>
      <c r="D14">
        <v>6.4145700000000003</v>
      </c>
      <c r="E14">
        <v>0</v>
      </c>
      <c r="F14">
        <v>0</v>
      </c>
      <c r="G14">
        <v>73.287535000000005</v>
      </c>
      <c r="H14">
        <v>0</v>
      </c>
      <c r="I14">
        <v>91.211347000000004</v>
      </c>
      <c r="J14">
        <v>6.0807570000000002</v>
      </c>
      <c r="K14">
        <v>689.35378200000002</v>
      </c>
      <c r="L14">
        <v>661.459879</v>
      </c>
      <c r="M14">
        <v>94.319982999999993</v>
      </c>
      <c r="N14">
        <v>120.694688</v>
      </c>
      <c r="O14">
        <v>126.520837</v>
      </c>
      <c r="P14">
        <v>128.71301299999999</v>
      </c>
      <c r="Q14">
        <v>22.193776</v>
      </c>
      <c r="R14">
        <v>43.545976000000003</v>
      </c>
      <c r="S14">
        <v>26.963602000000002</v>
      </c>
      <c r="T14">
        <v>1.492324</v>
      </c>
      <c r="U14">
        <v>348.97500000000002</v>
      </c>
      <c r="V14">
        <v>20.015999999999998</v>
      </c>
      <c r="W14">
        <v>46.399079999999998</v>
      </c>
      <c r="X14">
        <v>147.515625</v>
      </c>
      <c r="Y14">
        <v>0</v>
      </c>
      <c r="Z14">
        <v>19.6614</v>
      </c>
      <c r="AA14">
        <v>28.09872</v>
      </c>
      <c r="AB14">
        <v>29.001777000000001</v>
      </c>
      <c r="AC14">
        <v>21.118518000000002</v>
      </c>
      <c r="AD14">
        <v>0</v>
      </c>
      <c r="AE14">
        <v>35.813791000000002</v>
      </c>
      <c r="AF14">
        <v>8.7128639999999997</v>
      </c>
      <c r="AG14">
        <v>45.567180999999998</v>
      </c>
      <c r="AH14">
        <v>0</v>
      </c>
      <c r="AI14">
        <v>0</v>
      </c>
      <c r="AJ14">
        <v>0</v>
      </c>
      <c r="AK14">
        <v>59.738475999999999</v>
      </c>
      <c r="AL14">
        <v>48.804000000000002</v>
      </c>
      <c r="AM14">
        <v>17.179061999999998</v>
      </c>
      <c r="AN14">
        <v>1.0753569999999999</v>
      </c>
      <c r="AO14">
        <v>0</v>
      </c>
      <c r="AP14">
        <v>1.1529</v>
      </c>
      <c r="AQ14">
        <v>33.066273000000002</v>
      </c>
      <c r="AR14">
        <v>50.231999999999999</v>
      </c>
      <c r="AS14">
        <v>34.647410000000001</v>
      </c>
      <c r="AT14">
        <v>15.385999999999999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87.732047999999992</v>
      </c>
      <c r="BA14">
        <f t="shared" si="1"/>
        <v>3230.049829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3.5424660000000001</v>
      </c>
      <c r="BR14">
        <v>2.5514760000000001</v>
      </c>
      <c r="BS14">
        <v>1.62</v>
      </c>
      <c r="BT14">
        <v>0</v>
      </c>
      <c r="BU14">
        <v>2.844233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1.78</v>
      </c>
      <c r="CC14">
        <v>0.81</v>
      </c>
      <c r="CD14">
        <v>0.42</v>
      </c>
      <c r="CE14">
        <v>0.87</v>
      </c>
      <c r="CF14">
        <v>0.19</v>
      </c>
      <c r="CG14">
        <v>1.89</v>
      </c>
      <c r="CH14">
        <v>0</v>
      </c>
      <c r="CI14">
        <v>7.89</v>
      </c>
      <c r="CJ14">
        <v>1.94</v>
      </c>
      <c r="CK14">
        <v>1.85</v>
      </c>
      <c r="CL14">
        <v>4.5801600000000002</v>
      </c>
      <c r="CM14">
        <v>1.870228</v>
      </c>
      <c r="CN14">
        <v>3.542468</v>
      </c>
      <c r="CO14">
        <v>3.03</v>
      </c>
      <c r="CP14">
        <v>2.5259830000000001</v>
      </c>
      <c r="CQ14">
        <v>1.3710979999999999</v>
      </c>
      <c r="CR14">
        <v>2.38</v>
      </c>
      <c r="CS14">
        <v>2.3522639999999999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87.732047999999992</v>
      </c>
    </row>
    <row r="15" spans="1:114">
      <c r="A15" t="s">
        <v>57</v>
      </c>
      <c r="B15">
        <v>0</v>
      </c>
      <c r="C15">
        <v>37.904277999999998</v>
      </c>
      <c r="D15">
        <v>6.4145700000000003</v>
      </c>
      <c r="E15">
        <v>0</v>
      </c>
      <c r="F15">
        <v>0</v>
      </c>
      <c r="G15">
        <v>73.287535000000005</v>
      </c>
      <c r="H15">
        <v>0</v>
      </c>
      <c r="I15">
        <v>91.211347000000004</v>
      </c>
      <c r="J15">
        <v>6.0807570000000002</v>
      </c>
      <c r="K15">
        <v>689.35378200000002</v>
      </c>
      <c r="L15">
        <v>661.459879</v>
      </c>
      <c r="M15">
        <v>94.319982999999993</v>
      </c>
      <c r="N15">
        <v>120.694688</v>
      </c>
      <c r="O15">
        <v>126.520837</v>
      </c>
      <c r="P15">
        <v>128.71301299999999</v>
      </c>
      <c r="Q15">
        <v>22.193776</v>
      </c>
      <c r="R15">
        <v>43.545976000000003</v>
      </c>
      <c r="S15">
        <v>26.963602000000002</v>
      </c>
      <c r="T15">
        <v>1.492324</v>
      </c>
      <c r="U15">
        <v>348.97500000000002</v>
      </c>
      <c r="V15">
        <v>20.015999999999998</v>
      </c>
      <c r="W15">
        <v>46.399079999999998</v>
      </c>
      <c r="X15">
        <v>147.515625</v>
      </c>
      <c r="Y15">
        <v>0</v>
      </c>
      <c r="Z15">
        <v>19.6614</v>
      </c>
      <c r="AA15">
        <v>28.09872</v>
      </c>
      <c r="AB15">
        <v>29.001777000000001</v>
      </c>
      <c r="AC15">
        <v>21.118518000000002</v>
      </c>
      <c r="AD15">
        <v>0</v>
      </c>
      <c r="AE15">
        <v>35.813791000000002</v>
      </c>
      <c r="AF15">
        <v>8.7128639999999997</v>
      </c>
      <c r="AG15">
        <v>45.567180999999998</v>
      </c>
      <c r="AH15">
        <v>0</v>
      </c>
      <c r="AI15">
        <v>0</v>
      </c>
      <c r="AJ15">
        <v>0</v>
      </c>
      <c r="AK15">
        <v>59.738475999999999</v>
      </c>
      <c r="AL15">
        <v>48.804000000000002</v>
      </c>
      <c r="AM15">
        <v>17.179061999999998</v>
      </c>
      <c r="AN15">
        <v>1.0753569999999999</v>
      </c>
      <c r="AO15">
        <v>0</v>
      </c>
      <c r="AP15">
        <v>1.1529</v>
      </c>
      <c r="AQ15">
        <v>33.066273000000002</v>
      </c>
      <c r="AR15">
        <v>50.231999999999999</v>
      </c>
      <c r="AS15">
        <v>34.647410000000001</v>
      </c>
      <c r="AT15">
        <v>15.385999999999999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87.732232999999979</v>
      </c>
      <c r="BA15">
        <f t="shared" si="1"/>
        <v>3230.0500140000004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3.5424660000000001</v>
      </c>
      <c r="BR15">
        <v>2.5514760000000001</v>
      </c>
      <c r="BS15">
        <v>1.62</v>
      </c>
      <c r="BT15">
        <v>0</v>
      </c>
      <c r="BU15">
        <v>2.844233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1.78</v>
      </c>
      <c r="CC15">
        <v>0.81</v>
      </c>
      <c r="CD15">
        <v>0.42</v>
      </c>
      <c r="CE15">
        <v>0.87</v>
      </c>
      <c r="CF15">
        <v>0.19</v>
      </c>
      <c r="CG15">
        <v>1.89</v>
      </c>
      <c r="CH15">
        <v>0</v>
      </c>
      <c r="CI15">
        <v>7.89</v>
      </c>
      <c r="CJ15">
        <v>1.94</v>
      </c>
      <c r="CK15">
        <v>1.85</v>
      </c>
      <c r="CL15">
        <v>4.5801600000000002</v>
      </c>
      <c r="CM15">
        <v>1.870228</v>
      </c>
      <c r="CN15">
        <v>3.542468</v>
      </c>
      <c r="CO15">
        <v>3.03</v>
      </c>
      <c r="CP15">
        <v>2.5259830000000001</v>
      </c>
      <c r="CQ15">
        <v>1.3710979999999999</v>
      </c>
      <c r="CR15">
        <v>2.38</v>
      </c>
      <c r="CS15">
        <v>2.3522639999999999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87.732232999999979</v>
      </c>
    </row>
    <row r="16" spans="1:114">
      <c r="A16" t="s">
        <v>58</v>
      </c>
      <c r="B16">
        <v>0</v>
      </c>
      <c r="C16">
        <v>37.904277999999998</v>
      </c>
      <c r="D16">
        <v>6.4145700000000003</v>
      </c>
      <c r="E16">
        <v>0</v>
      </c>
      <c r="F16">
        <v>0</v>
      </c>
      <c r="G16">
        <v>73.287535000000005</v>
      </c>
      <c r="H16">
        <v>0</v>
      </c>
      <c r="I16">
        <v>91.211347000000004</v>
      </c>
      <c r="J16">
        <v>6.0807570000000002</v>
      </c>
      <c r="K16">
        <v>689.35378200000002</v>
      </c>
      <c r="L16">
        <v>661.459879</v>
      </c>
      <c r="M16">
        <v>94.319982999999993</v>
      </c>
      <c r="N16">
        <v>120.694688</v>
      </c>
      <c r="O16">
        <v>126.520837</v>
      </c>
      <c r="P16">
        <v>128.71301299999999</v>
      </c>
      <c r="Q16">
        <v>22.193776</v>
      </c>
      <c r="R16">
        <v>43.545976000000003</v>
      </c>
      <c r="S16">
        <v>26.963602000000002</v>
      </c>
      <c r="T16">
        <v>1.492324</v>
      </c>
      <c r="U16">
        <v>348.97500000000002</v>
      </c>
      <c r="V16">
        <v>20.015999999999998</v>
      </c>
      <c r="W16">
        <v>46.399079999999998</v>
      </c>
      <c r="X16">
        <v>147.515625</v>
      </c>
      <c r="Y16">
        <v>0</v>
      </c>
      <c r="Z16">
        <v>19.6614</v>
      </c>
      <c r="AA16">
        <v>28.09872</v>
      </c>
      <c r="AB16">
        <v>29.001777000000001</v>
      </c>
      <c r="AC16">
        <v>21.118518000000002</v>
      </c>
      <c r="AD16">
        <v>0</v>
      </c>
      <c r="AE16">
        <v>35.813791000000002</v>
      </c>
      <c r="AF16">
        <v>8.7128639999999997</v>
      </c>
      <c r="AG16">
        <v>45.567180999999998</v>
      </c>
      <c r="AH16">
        <v>0</v>
      </c>
      <c r="AI16">
        <v>0</v>
      </c>
      <c r="AJ16">
        <v>0</v>
      </c>
      <c r="AK16">
        <v>59.738475999999999</v>
      </c>
      <c r="AL16">
        <v>48.804000000000002</v>
      </c>
      <c r="AM16">
        <v>17.179061999999998</v>
      </c>
      <c r="AN16">
        <v>1.0753569999999999</v>
      </c>
      <c r="AO16">
        <v>0</v>
      </c>
      <c r="AP16">
        <v>1.1529</v>
      </c>
      <c r="AQ16">
        <v>22.468108999999998</v>
      </c>
      <c r="AR16">
        <v>50.231999999999999</v>
      </c>
      <c r="AS16">
        <v>34.647410000000001</v>
      </c>
      <c r="AT16">
        <v>15.385999999999999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87.732232999999979</v>
      </c>
      <c r="BA16">
        <f t="shared" si="1"/>
        <v>3219.4518500000004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3.5424660000000001</v>
      </c>
      <c r="BR16">
        <v>2.5514760000000001</v>
      </c>
      <c r="BS16">
        <v>1.62</v>
      </c>
      <c r="BT16">
        <v>0</v>
      </c>
      <c r="BU16">
        <v>2.844233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1.78</v>
      </c>
      <c r="CC16">
        <v>0.81</v>
      </c>
      <c r="CD16">
        <v>0.42</v>
      </c>
      <c r="CE16">
        <v>0.87</v>
      </c>
      <c r="CF16">
        <v>0.19</v>
      </c>
      <c r="CG16">
        <v>1.89</v>
      </c>
      <c r="CH16">
        <v>0</v>
      </c>
      <c r="CI16">
        <v>7.89</v>
      </c>
      <c r="CJ16">
        <v>1.94</v>
      </c>
      <c r="CK16">
        <v>1.85</v>
      </c>
      <c r="CL16">
        <v>4.5801600000000002</v>
      </c>
      <c r="CM16">
        <v>1.870228</v>
      </c>
      <c r="CN16">
        <v>3.542468</v>
      </c>
      <c r="CO16">
        <v>3.03</v>
      </c>
      <c r="CP16">
        <v>2.5259830000000001</v>
      </c>
      <c r="CQ16">
        <v>1.3710979999999999</v>
      </c>
      <c r="CR16">
        <v>2.38</v>
      </c>
      <c r="CS16">
        <v>2.3522639999999999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87.732232999999979</v>
      </c>
    </row>
    <row r="17" spans="1:114">
      <c r="A17" t="s">
        <v>59</v>
      </c>
      <c r="B17">
        <v>0</v>
      </c>
      <c r="C17">
        <v>37.904277999999998</v>
      </c>
      <c r="D17">
        <v>6.4145700000000003</v>
      </c>
      <c r="E17">
        <v>0</v>
      </c>
      <c r="F17">
        <v>0</v>
      </c>
      <c r="G17">
        <v>73.287535000000005</v>
      </c>
      <c r="H17">
        <v>0</v>
      </c>
      <c r="I17">
        <v>91.211347000000004</v>
      </c>
      <c r="J17">
        <v>6.0807570000000002</v>
      </c>
      <c r="K17">
        <v>689.35378200000002</v>
      </c>
      <c r="L17">
        <v>661.459879</v>
      </c>
      <c r="M17">
        <v>94.319982999999993</v>
      </c>
      <c r="N17">
        <v>120.694688</v>
      </c>
      <c r="O17">
        <v>126.520837</v>
      </c>
      <c r="P17">
        <v>128.71301299999999</v>
      </c>
      <c r="Q17">
        <v>22.193776</v>
      </c>
      <c r="R17">
        <v>43.545976000000003</v>
      </c>
      <c r="S17">
        <v>26.963602000000002</v>
      </c>
      <c r="T17">
        <v>1.492324</v>
      </c>
      <c r="U17">
        <v>348.97500000000002</v>
      </c>
      <c r="V17">
        <v>20.015999999999998</v>
      </c>
      <c r="W17">
        <v>46.399079999999998</v>
      </c>
      <c r="X17">
        <v>147.515625</v>
      </c>
      <c r="Y17">
        <v>0</v>
      </c>
      <c r="Z17">
        <v>19.6614</v>
      </c>
      <c r="AA17">
        <v>28.09872</v>
      </c>
      <c r="AB17">
        <v>29.001777000000001</v>
      </c>
      <c r="AC17">
        <v>21.118518000000002</v>
      </c>
      <c r="AD17">
        <v>0</v>
      </c>
      <c r="AE17">
        <v>35.813791000000002</v>
      </c>
      <c r="AF17">
        <v>8.7128639999999997</v>
      </c>
      <c r="AG17">
        <v>45.567180999999998</v>
      </c>
      <c r="AH17">
        <v>0</v>
      </c>
      <c r="AI17">
        <v>0</v>
      </c>
      <c r="AJ17">
        <v>0</v>
      </c>
      <c r="AK17">
        <v>59.738475999999999</v>
      </c>
      <c r="AL17">
        <v>48.804000000000002</v>
      </c>
      <c r="AM17">
        <v>17.179061999999998</v>
      </c>
      <c r="AN17">
        <v>1.0753569999999999</v>
      </c>
      <c r="AO17">
        <v>0</v>
      </c>
      <c r="AP17">
        <v>1.1529</v>
      </c>
      <c r="AQ17">
        <v>0</v>
      </c>
      <c r="AR17">
        <v>50.231999999999999</v>
      </c>
      <c r="AS17">
        <v>34.647410000000001</v>
      </c>
      <c r="AT17">
        <v>15.385999999999999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87.732232999999979</v>
      </c>
      <c r="BA17">
        <f t="shared" si="1"/>
        <v>3196.9837410000005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3.5424660000000001</v>
      </c>
      <c r="BR17">
        <v>2.5514760000000001</v>
      </c>
      <c r="BS17">
        <v>1.62</v>
      </c>
      <c r="BT17">
        <v>0</v>
      </c>
      <c r="BU17">
        <v>2.844233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1.78</v>
      </c>
      <c r="CC17">
        <v>0.81</v>
      </c>
      <c r="CD17">
        <v>0.42</v>
      </c>
      <c r="CE17">
        <v>0.87</v>
      </c>
      <c r="CF17">
        <v>0.19</v>
      </c>
      <c r="CG17">
        <v>1.89</v>
      </c>
      <c r="CH17">
        <v>0</v>
      </c>
      <c r="CI17">
        <v>7.89</v>
      </c>
      <c r="CJ17">
        <v>1.94</v>
      </c>
      <c r="CK17">
        <v>1.85</v>
      </c>
      <c r="CL17">
        <v>4.5801600000000002</v>
      </c>
      <c r="CM17">
        <v>1.870228</v>
      </c>
      <c r="CN17">
        <v>3.542468</v>
      </c>
      <c r="CO17">
        <v>3.03</v>
      </c>
      <c r="CP17">
        <v>2.5259830000000001</v>
      </c>
      <c r="CQ17">
        <v>1.3710979999999999</v>
      </c>
      <c r="CR17">
        <v>2.38</v>
      </c>
      <c r="CS17">
        <v>2.3522639999999999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87.732232999999979</v>
      </c>
    </row>
    <row r="18" spans="1:114">
      <c r="A18" t="s">
        <v>60</v>
      </c>
      <c r="B18">
        <v>0</v>
      </c>
      <c r="C18">
        <v>37.904277999999998</v>
      </c>
      <c r="D18">
        <v>6.4145700000000003</v>
      </c>
      <c r="E18">
        <v>0</v>
      </c>
      <c r="F18">
        <v>0</v>
      </c>
      <c r="G18">
        <v>73.287535000000005</v>
      </c>
      <c r="H18">
        <v>0</v>
      </c>
      <c r="I18">
        <v>91.211347000000004</v>
      </c>
      <c r="J18">
        <v>6.0807570000000002</v>
      </c>
      <c r="K18">
        <v>689.35378200000002</v>
      </c>
      <c r="L18">
        <v>661.459879</v>
      </c>
      <c r="M18">
        <v>94.319982999999993</v>
      </c>
      <c r="N18">
        <v>120.694688</v>
      </c>
      <c r="O18">
        <v>126.520837</v>
      </c>
      <c r="P18">
        <v>128.71301299999999</v>
      </c>
      <c r="Q18">
        <v>22.193776</v>
      </c>
      <c r="R18">
        <v>43.545976000000003</v>
      </c>
      <c r="S18">
        <v>26.963602000000002</v>
      </c>
      <c r="T18">
        <v>1.492324</v>
      </c>
      <c r="U18">
        <v>348.97500000000002</v>
      </c>
      <c r="V18">
        <v>20.015999999999998</v>
      </c>
      <c r="W18">
        <v>46.399079999999998</v>
      </c>
      <c r="X18">
        <v>147.515625</v>
      </c>
      <c r="Y18">
        <v>0</v>
      </c>
      <c r="Z18">
        <v>19.6614</v>
      </c>
      <c r="AA18">
        <v>28.09872</v>
      </c>
      <c r="AB18">
        <v>29.001777000000001</v>
      </c>
      <c r="AC18">
        <v>21.118518000000002</v>
      </c>
      <c r="AD18">
        <v>0</v>
      </c>
      <c r="AE18">
        <v>35.813791000000002</v>
      </c>
      <c r="AF18">
        <v>8.7128639999999997</v>
      </c>
      <c r="AG18">
        <v>45.567180999999998</v>
      </c>
      <c r="AH18">
        <v>0</v>
      </c>
      <c r="AI18">
        <v>0</v>
      </c>
      <c r="AJ18">
        <v>0</v>
      </c>
      <c r="AK18">
        <v>59.738475999999999</v>
      </c>
      <c r="AL18">
        <v>48.804000000000002</v>
      </c>
      <c r="AM18">
        <v>17.179061999999998</v>
      </c>
      <c r="AN18">
        <v>1.0753569999999999</v>
      </c>
      <c r="AO18">
        <v>0</v>
      </c>
      <c r="AP18">
        <v>1.1529</v>
      </c>
      <c r="AQ18">
        <v>0</v>
      </c>
      <c r="AR18">
        <v>50.231999999999999</v>
      </c>
      <c r="AS18">
        <v>34.647410000000001</v>
      </c>
      <c r="AT18">
        <v>15.385999999999999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87.732232999999979</v>
      </c>
      <c r="BA18">
        <f t="shared" si="1"/>
        <v>3196.9837410000005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3.5424660000000001</v>
      </c>
      <c r="BR18">
        <v>2.5514760000000001</v>
      </c>
      <c r="BS18">
        <v>1.62</v>
      </c>
      <c r="BT18">
        <v>0</v>
      </c>
      <c r="BU18">
        <v>2.844233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1.78</v>
      </c>
      <c r="CC18">
        <v>0.81</v>
      </c>
      <c r="CD18">
        <v>0.42</v>
      </c>
      <c r="CE18">
        <v>0.87</v>
      </c>
      <c r="CF18">
        <v>0.19</v>
      </c>
      <c r="CG18">
        <v>1.89</v>
      </c>
      <c r="CH18">
        <v>0</v>
      </c>
      <c r="CI18">
        <v>7.89</v>
      </c>
      <c r="CJ18">
        <v>1.94</v>
      </c>
      <c r="CK18">
        <v>1.85</v>
      </c>
      <c r="CL18">
        <v>4.5801600000000002</v>
      </c>
      <c r="CM18">
        <v>1.870228</v>
      </c>
      <c r="CN18">
        <v>3.542468</v>
      </c>
      <c r="CO18">
        <v>3.03</v>
      </c>
      <c r="CP18">
        <v>2.5259830000000001</v>
      </c>
      <c r="CQ18">
        <v>1.3710979999999999</v>
      </c>
      <c r="CR18">
        <v>2.38</v>
      </c>
      <c r="CS18">
        <v>2.3522639999999999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87.732232999999979</v>
      </c>
    </row>
    <row r="19" spans="1:114">
      <c r="A19" t="s">
        <v>61</v>
      </c>
      <c r="B19">
        <v>0</v>
      </c>
      <c r="C19">
        <v>37.904277999999998</v>
      </c>
      <c r="D19">
        <v>6.4145700000000003</v>
      </c>
      <c r="E19">
        <v>0</v>
      </c>
      <c r="F19">
        <v>0</v>
      </c>
      <c r="G19">
        <v>73.287535000000005</v>
      </c>
      <c r="H19">
        <v>0</v>
      </c>
      <c r="I19">
        <v>91.211347000000004</v>
      </c>
      <c r="J19">
        <v>6.0807570000000002</v>
      </c>
      <c r="K19">
        <v>689.35378200000002</v>
      </c>
      <c r="L19">
        <v>661.459879</v>
      </c>
      <c r="M19">
        <v>94.319982999999993</v>
      </c>
      <c r="N19">
        <v>120.694688</v>
      </c>
      <c r="O19">
        <v>126.520837</v>
      </c>
      <c r="P19">
        <v>128.71301299999999</v>
      </c>
      <c r="Q19">
        <v>22.193776</v>
      </c>
      <c r="R19">
        <v>43.545976000000003</v>
      </c>
      <c r="S19">
        <v>26.963602000000002</v>
      </c>
      <c r="T19">
        <v>1.492324</v>
      </c>
      <c r="U19">
        <v>348.97500000000002</v>
      </c>
      <c r="V19">
        <v>20.015999999999998</v>
      </c>
      <c r="W19">
        <v>46.399079999999998</v>
      </c>
      <c r="X19">
        <v>147.515625</v>
      </c>
      <c r="Y19">
        <v>0</v>
      </c>
      <c r="Z19">
        <v>19.6614</v>
      </c>
      <c r="AA19">
        <v>28.09872</v>
      </c>
      <c r="AB19">
        <v>29.001777000000001</v>
      </c>
      <c r="AC19">
        <v>21.118518000000002</v>
      </c>
      <c r="AD19">
        <v>0</v>
      </c>
      <c r="AE19">
        <v>35.813791000000002</v>
      </c>
      <c r="AF19">
        <v>8.7128639999999997</v>
      </c>
      <c r="AG19">
        <v>45.567180999999998</v>
      </c>
      <c r="AH19">
        <v>0</v>
      </c>
      <c r="AI19">
        <v>0</v>
      </c>
      <c r="AJ19">
        <v>0</v>
      </c>
      <c r="AK19">
        <v>59.738475999999999</v>
      </c>
      <c r="AL19">
        <v>48.804000000000002</v>
      </c>
      <c r="AM19">
        <v>17.179061999999998</v>
      </c>
      <c r="AN19">
        <v>1.0753569999999999</v>
      </c>
      <c r="AO19">
        <v>0</v>
      </c>
      <c r="AP19">
        <v>1.1529</v>
      </c>
      <c r="AQ19">
        <v>0</v>
      </c>
      <c r="AR19">
        <v>50.231999999999999</v>
      </c>
      <c r="AS19">
        <v>35.798817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87.722232999999989</v>
      </c>
      <c r="BA19">
        <f t="shared" si="1"/>
        <v>3198.1251480000001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3.5424660000000001</v>
      </c>
      <c r="BR19">
        <v>2.5514760000000001</v>
      </c>
      <c r="BS19">
        <v>1.62</v>
      </c>
      <c r="BT19">
        <v>0</v>
      </c>
      <c r="BU19">
        <v>2.844233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1.78</v>
      </c>
      <c r="CC19">
        <v>0.81</v>
      </c>
      <c r="CD19">
        <v>0.42</v>
      </c>
      <c r="CE19">
        <v>0.87</v>
      </c>
      <c r="CF19">
        <v>0.18</v>
      </c>
      <c r="CG19">
        <v>1.89</v>
      </c>
      <c r="CH19">
        <v>0</v>
      </c>
      <c r="CI19">
        <v>7.89</v>
      </c>
      <c r="CJ19">
        <v>1.94</v>
      </c>
      <c r="CK19">
        <v>1.85</v>
      </c>
      <c r="CL19">
        <v>4.5801600000000002</v>
      </c>
      <c r="CM19">
        <v>1.870228</v>
      </c>
      <c r="CN19">
        <v>3.542468</v>
      </c>
      <c r="CO19">
        <v>3.03</v>
      </c>
      <c r="CP19">
        <v>2.5259830000000001</v>
      </c>
      <c r="CQ19">
        <v>1.3710979999999999</v>
      </c>
      <c r="CR19">
        <v>2.38</v>
      </c>
      <c r="CS19">
        <v>2.3522639999999999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87.722232999999989</v>
      </c>
    </row>
    <row r="20" spans="1:114">
      <c r="A20" t="s">
        <v>62</v>
      </c>
      <c r="B20">
        <v>0</v>
      </c>
      <c r="C20">
        <v>37.904277999999998</v>
      </c>
      <c r="D20">
        <v>6.4145700000000003</v>
      </c>
      <c r="E20">
        <v>0</v>
      </c>
      <c r="F20">
        <v>0</v>
      </c>
      <c r="G20">
        <v>73.287535000000005</v>
      </c>
      <c r="H20">
        <v>0</v>
      </c>
      <c r="I20">
        <v>91.211347000000004</v>
      </c>
      <c r="J20">
        <v>6.0807570000000002</v>
      </c>
      <c r="K20">
        <v>689.35378200000002</v>
      </c>
      <c r="L20">
        <v>661.459879</v>
      </c>
      <c r="M20">
        <v>94.319982999999993</v>
      </c>
      <c r="N20">
        <v>120.694688</v>
      </c>
      <c r="O20">
        <v>126.520837</v>
      </c>
      <c r="P20">
        <v>128.71301299999999</v>
      </c>
      <c r="Q20">
        <v>22.193776</v>
      </c>
      <c r="R20">
        <v>43.545976000000003</v>
      </c>
      <c r="S20">
        <v>26.963602000000002</v>
      </c>
      <c r="T20">
        <v>1.492324</v>
      </c>
      <c r="U20">
        <v>348.97500000000002</v>
      </c>
      <c r="V20">
        <v>20.015999999999998</v>
      </c>
      <c r="W20">
        <v>46.399079999999998</v>
      </c>
      <c r="X20">
        <v>147.515625</v>
      </c>
      <c r="Y20">
        <v>0</v>
      </c>
      <c r="Z20">
        <v>19.6614</v>
      </c>
      <c r="AA20">
        <v>28.09872</v>
      </c>
      <c r="AB20">
        <v>29.001777000000001</v>
      </c>
      <c r="AC20">
        <v>21.118518000000002</v>
      </c>
      <c r="AD20">
        <v>0</v>
      </c>
      <c r="AE20">
        <v>35.813791000000002</v>
      </c>
      <c r="AF20">
        <v>8.7128639999999997</v>
      </c>
      <c r="AG20">
        <v>45.567180999999998</v>
      </c>
      <c r="AH20">
        <v>0</v>
      </c>
      <c r="AI20">
        <v>0</v>
      </c>
      <c r="AJ20">
        <v>0</v>
      </c>
      <c r="AK20">
        <v>59.738475999999999</v>
      </c>
      <c r="AL20">
        <v>48.804000000000002</v>
      </c>
      <c r="AM20">
        <v>17.179061999999998</v>
      </c>
      <c r="AN20">
        <v>1.0753569999999999</v>
      </c>
      <c r="AO20">
        <v>0</v>
      </c>
      <c r="AP20">
        <v>1.1529</v>
      </c>
      <c r="AQ20">
        <v>0</v>
      </c>
      <c r="AR20">
        <v>50.231999999999999</v>
      </c>
      <c r="AS20">
        <v>35.798817</v>
      </c>
      <c r="AT20">
        <v>15.385999999999999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87.722232999999989</v>
      </c>
      <c r="BA20">
        <f t="shared" si="1"/>
        <v>3198.1251480000001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3.5424660000000001</v>
      </c>
      <c r="BR20">
        <v>2.5514760000000001</v>
      </c>
      <c r="BS20">
        <v>1.62</v>
      </c>
      <c r="BT20">
        <v>0</v>
      </c>
      <c r="BU20">
        <v>2.844233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1.78</v>
      </c>
      <c r="CC20">
        <v>0.81</v>
      </c>
      <c r="CD20">
        <v>0.42</v>
      </c>
      <c r="CE20">
        <v>0.87</v>
      </c>
      <c r="CF20">
        <v>0.18</v>
      </c>
      <c r="CG20">
        <v>1.89</v>
      </c>
      <c r="CH20">
        <v>0</v>
      </c>
      <c r="CI20">
        <v>7.89</v>
      </c>
      <c r="CJ20">
        <v>1.94</v>
      </c>
      <c r="CK20">
        <v>1.85</v>
      </c>
      <c r="CL20">
        <v>4.5801600000000002</v>
      </c>
      <c r="CM20">
        <v>1.870228</v>
      </c>
      <c r="CN20">
        <v>3.542468</v>
      </c>
      <c r="CO20">
        <v>3.03</v>
      </c>
      <c r="CP20">
        <v>2.5259830000000001</v>
      </c>
      <c r="CQ20">
        <v>1.3710979999999999</v>
      </c>
      <c r="CR20">
        <v>2.38</v>
      </c>
      <c r="CS20">
        <v>2.3522639999999999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87.722232999999989</v>
      </c>
    </row>
    <row r="21" spans="1:114">
      <c r="A21" t="s">
        <v>63</v>
      </c>
      <c r="B21">
        <v>0</v>
      </c>
      <c r="C21">
        <v>37.904277999999998</v>
      </c>
      <c r="D21">
        <v>6.4145700000000003</v>
      </c>
      <c r="E21">
        <v>0</v>
      </c>
      <c r="F21">
        <v>0</v>
      </c>
      <c r="G21">
        <v>73.287535000000005</v>
      </c>
      <c r="H21">
        <v>0</v>
      </c>
      <c r="I21">
        <v>91.211347000000004</v>
      </c>
      <c r="J21">
        <v>6.0807570000000002</v>
      </c>
      <c r="K21">
        <v>689.35378200000002</v>
      </c>
      <c r="L21">
        <v>661.459879</v>
      </c>
      <c r="M21">
        <v>94.319982999999993</v>
      </c>
      <c r="N21">
        <v>120.694688</v>
      </c>
      <c r="O21">
        <v>126.520837</v>
      </c>
      <c r="P21">
        <v>128.71301299999999</v>
      </c>
      <c r="Q21">
        <v>22.193776</v>
      </c>
      <c r="R21">
        <v>43.545976000000003</v>
      </c>
      <c r="S21">
        <v>26.963602000000002</v>
      </c>
      <c r="T21">
        <v>1.492324</v>
      </c>
      <c r="U21">
        <v>348.97500000000002</v>
      </c>
      <c r="V21">
        <v>20.015999999999998</v>
      </c>
      <c r="W21">
        <v>46.399079999999998</v>
      </c>
      <c r="X21">
        <v>147.515625</v>
      </c>
      <c r="Y21">
        <v>0</v>
      </c>
      <c r="Z21">
        <v>13.1076</v>
      </c>
      <c r="AA21">
        <v>28.09872</v>
      </c>
      <c r="AB21">
        <v>29.001777000000001</v>
      </c>
      <c r="AC21">
        <v>21.118518000000002</v>
      </c>
      <c r="AD21">
        <v>0</v>
      </c>
      <c r="AE21">
        <v>35.813791000000002</v>
      </c>
      <c r="AF21">
        <v>8.7128639999999997</v>
      </c>
      <c r="AG21">
        <v>45.567180999999998</v>
      </c>
      <c r="AH21">
        <v>0</v>
      </c>
      <c r="AI21">
        <v>3.4724400000000002</v>
      </c>
      <c r="AJ21">
        <v>0</v>
      </c>
      <c r="AK21">
        <v>59.738475999999999</v>
      </c>
      <c r="AL21">
        <v>48.804000000000002</v>
      </c>
      <c r="AM21">
        <v>17.179061999999998</v>
      </c>
      <c r="AN21">
        <v>1.0753569999999999</v>
      </c>
      <c r="AO21">
        <v>0</v>
      </c>
      <c r="AP21">
        <v>1.1529</v>
      </c>
      <c r="AQ21">
        <v>0</v>
      </c>
      <c r="AR21">
        <v>50.231999999999999</v>
      </c>
      <c r="AS21">
        <v>34.647410000000001</v>
      </c>
      <c r="AT21">
        <v>15.385999999999999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87.722047999999987</v>
      </c>
      <c r="BA21">
        <f t="shared" si="1"/>
        <v>3193.8921960000002</v>
      </c>
      <c r="BD21">
        <v>4.2938999999999998</v>
      </c>
      <c r="BE21">
        <v>0</v>
      </c>
      <c r="BF21">
        <v>2.2110999999999999E-2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3.5424660000000001</v>
      </c>
      <c r="BR21">
        <v>2.5514760000000001</v>
      </c>
      <c r="BS21">
        <v>1.62</v>
      </c>
      <c r="BT21">
        <v>0</v>
      </c>
      <c r="BU21">
        <v>2.844233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1.78</v>
      </c>
      <c r="CC21">
        <v>0.81</v>
      </c>
      <c r="CD21">
        <v>0.42</v>
      </c>
      <c r="CE21">
        <v>0.87</v>
      </c>
      <c r="CF21">
        <v>0.18</v>
      </c>
      <c r="CG21">
        <v>1.89</v>
      </c>
      <c r="CH21">
        <v>0</v>
      </c>
      <c r="CI21">
        <v>7.89</v>
      </c>
      <c r="CJ21">
        <v>1.94</v>
      </c>
      <c r="CK21">
        <v>1.85</v>
      </c>
      <c r="CL21">
        <v>4.5801600000000002</v>
      </c>
      <c r="CM21">
        <v>1.870228</v>
      </c>
      <c r="CN21">
        <v>3.542468</v>
      </c>
      <c r="CO21">
        <v>3.03</v>
      </c>
      <c r="CP21">
        <v>2.5259830000000001</v>
      </c>
      <c r="CQ21">
        <v>1.3710979999999999</v>
      </c>
      <c r="CR21">
        <v>2.38</v>
      </c>
      <c r="CS21">
        <v>2.3522639999999999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87.722047999999987</v>
      </c>
    </row>
    <row r="22" spans="1:114">
      <c r="A22" t="s">
        <v>64</v>
      </c>
      <c r="B22">
        <v>0</v>
      </c>
      <c r="C22">
        <v>37.904277999999998</v>
      </c>
      <c r="D22">
        <v>6.4145700000000003</v>
      </c>
      <c r="E22">
        <v>0</v>
      </c>
      <c r="F22">
        <v>0</v>
      </c>
      <c r="G22">
        <v>73.287535000000005</v>
      </c>
      <c r="H22">
        <v>0</v>
      </c>
      <c r="I22">
        <v>91.211347000000004</v>
      </c>
      <c r="J22">
        <v>6.0807570000000002</v>
      </c>
      <c r="K22">
        <v>689.35378200000002</v>
      </c>
      <c r="L22">
        <v>661.459879</v>
      </c>
      <c r="M22">
        <v>94.319982999999993</v>
      </c>
      <c r="N22">
        <v>120.694688</v>
      </c>
      <c r="O22">
        <v>126.520837</v>
      </c>
      <c r="P22">
        <v>128.71301299999999</v>
      </c>
      <c r="Q22">
        <v>22.193776</v>
      </c>
      <c r="R22">
        <v>43.545976000000003</v>
      </c>
      <c r="S22">
        <v>26.963602000000002</v>
      </c>
      <c r="T22">
        <v>1.492324</v>
      </c>
      <c r="U22">
        <v>348.97500000000002</v>
      </c>
      <c r="V22">
        <v>20.015999999999998</v>
      </c>
      <c r="W22">
        <v>46.399079999999998</v>
      </c>
      <c r="X22">
        <v>147.515625</v>
      </c>
      <c r="Y22">
        <v>0</v>
      </c>
      <c r="Z22">
        <v>13.1076</v>
      </c>
      <c r="AA22">
        <v>28.09872</v>
      </c>
      <c r="AB22">
        <v>29.001777000000001</v>
      </c>
      <c r="AC22">
        <v>21.118518000000002</v>
      </c>
      <c r="AD22">
        <v>0</v>
      </c>
      <c r="AE22">
        <v>53.860584000000003</v>
      </c>
      <c r="AF22">
        <v>8.7128639999999997</v>
      </c>
      <c r="AG22">
        <v>45.567180999999998</v>
      </c>
      <c r="AH22">
        <v>20.475525999999999</v>
      </c>
      <c r="AI22">
        <v>6.9448809999999996</v>
      </c>
      <c r="AJ22">
        <v>0</v>
      </c>
      <c r="AK22">
        <v>59.738475999999999</v>
      </c>
      <c r="AL22">
        <v>48.804000000000002</v>
      </c>
      <c r="AM22">
        <v>17.179061999999998</v>
      </c>
      <c r="AN22">
        <v>1.0753569999999999</v>
      </c>
      <c r="AO22">
        <v>0</v>
      </c>
      <c r="AP22">
        <v>1.1529</v>
      </c>
      <c r="AQ22">
        <v>0</v>
      </c>
      <c r="AR22">
        <v>50.231999999999999</v>
      </c>
      <c r="AS22">
        <v>34.647410000000001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88.117789999999985</v>
      </c>
      <c r="BA22">
        <f t="shared" si="1"/>
        <v>3236.282698</v>
      </c>
      <c r="BD22">
        <v>4.2938999999999998</v>
      </c>
      <c r="BE22">
        <v>0</v>
      </c>
      <c r="BF22">
        <v>2.2110999999999999E-2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3.5424660000000001</v>
      </c>
      <c r="BR22">
        <v>2.5514760000000001</v>
      </c>
      <c r="BS22">
        <v>1.62</v>
      </c>
      <c r="BT22">
        <v>0</v>
      </c>
      <c r="BU22">
        <v>2.844233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1.78</v>
      </c>
      <c r="CC22">
        <v>0.81</v>
      </c>
      <c r="CD22">
        <v>0.42</v>
      </c>
      <c r="CE22">
        <v>0.87</v>
      </c>
      <c r="CF22">
        <v>0.18</v>
      </c>
      <c r="CG22">
        <v>1.89</v>
      </c>
      <c r="CH22">
        <v>0.39574199999999998</v>
      </c>
      <c r="CI22">
        <v>7.89</v>
      </c>
      <c r="CJ22">
        <v>1.94</v>
      </c>
      <c r="CK22">
        <v>1.85</v>
      </c>
      <c r="CL22">
        <v>4.5801600000000002</v>
      </c>
      <c r="CM22">
        <v>1.870228</v>
      </c>
      <c r="CN22">
        <v>3.542468</v>
      </c>
      <c r="CO22">
        <v>3.03</v>
      </c>
      <c r="CP22">
        <v>2.5259830000000001</v>
      </c>
      <c r="CQ22">
        <v>1.3710979999999999</v>
      </c>
      <c r="CR22">
        <v>2.38</v>
      </c>
      <c r="CS22">
        <v>2.3522639999999999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88.117789999999985</v>
      </c>
    </row>
    <row r="23" spans="1:114">
      <c r="A23" t="s">
        <v>65</v>
      </c>
      <c r="B23">
        <v>0</v>
      </c>
      <c r="C23">
        <v>37.904277999999998</v>
      </c>
      <c r="D23">
        <v>6.4145700000000003</v>
      </c>
      <c r="E23">
        <v>0</v>
      </c>
      <c r="F23">
        <v>0</v>
      </c>
      <c r="G23">
        <v>73.287535000000005</v>
      </c>
      <c r="H23">
        <v>0</v>
      </c>
      <c r="I23">
        <v>91.211347000000004</v>
      </c>
      <c r="J23">
        <v>6.0807570000000002</v>
      </c>
      <c r="K23">
        <v>689.35378200000002</v>
      </c>
      <c r="L23">
        <v>661.459879</v>
      </c>
      <c r="M23">
        <v>94.319982999999993</v>
      </c>
      <c r="N23">
        <v>120.694688</v>
      </c>
      <c r="O23">
        <v>126.520837</v>
      </c>
      <c r="P23">
        <v>128.71301299999999</v>
      </c>
      <c r="Q23">
        <v>22.193776</v>
      </c>
      <c r="R23">
        <v>43.545976000000003</v>
      </c>
      <c r="S23">
        <v>26.963602000000002</v>
      </c>
      <c r="T23">
        <v>1.492324</v>
      </c>
      <c r="U23">
        <v>348.97500000000002</v>
      </c>
      <c r="V23">
        <v>20.015999999999998</v>
      </c>
      <c r="W23">
        <v>46.399079999999998</v>
      </c>
      <c r="X23">
        <v>147.515625</v>
      </c>
      <c r="Y23">
        <v>0</v>
      </c>
      <c r="Z23">
        <v>13.1076</v>
      </c>
      <c r="AA23">
        <v>28.09872</v>
      </c>
      <c r="AB23">
        <v>29.001777000000001</v>
      </c>
      <c r="AC23">
        <v>31.709733</v>
      </c>
      <c r="AD23">
        <v>0</v>
      </c>
      <c r="AE23">
        <v>53.860584000000003</v>
      </c>
      <c r="AF23">
        <v>8.7128639999999997</v>
      </c>
      <c r="AG23">
        <v>45.567180999999998</v>
      </c>
      <c r="AH23">
        <v>26.515806000000001</v>
      </c>
      <c r="AI23">
        <v>36.113380999999997</v>
      </c>
      <c r="AJ23">
        <v>0</v>
      </c>
      <c r="AK23">
        <v>59.738475999999999</v>
      </c>
      <c r="AL23">
        <v>48.804000000000002</v>
      </c>
      <c r="AM23">
        <v>17.179061999999998</v>
      </c>
      <c r="AN23">
        <v>1.0753569999999999</v>
      </c>
      <c r="AO23">
        <v>0</v>
      </c>
      <c r="AP23">
        <v>1.1529</v>
      </c>
      <c r="AQ23">
        <v>0</v>
      </c>
      <c r="AR23">
        <v>52.991999999999997</v>
      </c>
      <c r="AS23">
        <v>34.647410000000001</v>
      </c>
      <c r="AT23">
        <v>15.385999999999999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89.090628999999993</v>
      </c>
      <c r="BA23">
        <f t="shared" si="1"/>
        <v>3285.8155320000001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3.5424660000000001</v>
      </c>
      <c r="BR23">
        <v>2.5514760000000001</v>
      </c>
      <c r="BS23">
        <v>1.62</v>
      </c>
      <c r="BT23">
        <v>0.85977000000000003</v>
      </c>
      <c r="BU23">
        <v>2.844233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1.78</v>
      </c>
      <c r="CC23">
        <v>0.81</v>
      </c>
      <c r="CD23">
        <v>0.42</v>
      </c>
      <c r="CE23">
        <v>0.87</v>
      </c>
      <c r="CF23">
        <v>0.18</v>
      </c>
      <c r="CG23">
        <v>1.89</v>
      </c>
      <c r="CH23">
        <v>0.50881100000000001</v>
      </c>
      <c r="CI23">
        <v>7.89</v>
      </c>
      <c r="CJ23">
        <v>1.94</v>
      </c>
      <c r="CK23">
        <v>1.85</v>
      </c>
      <c r="CL23">
        <v>4.5801600000000002</v>
      </c>
      <c r="CM23">
        <v>1.870228</v>
      </c>
      <c r="CN23">
        <v>3.542468</v>
      </c>
      <c r="CO23">
        <v>3.03</v>
      </c>
      <c r="CP23">
        <v>2.5259830000000001</v>
      </c>
      <c r="CQ23">
        <v>1.3710979999999999</v>
      </c>
      <c r="CR23">
        <v>2.38</v>
      </c>
      <c r="CS23">
        <v>2.3522639999999999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89.090628999999993</v>
      </c>
    </row>
    <row r="24" spans="1:114">
      <c r="A24" t="s">
        <v>66</v>
      </c>
      <c r="B24">
        <v>0</v>
      </c>
      <c r="C24">
        <v>37.904277999999998</v>
      </c>
      <c r="D24">
        <v>6.4145700000000003</v>
      </c>
      <c r="E24">
        <v>0</v>
      </c>
      <c r="F24">
        <v>0</v>
      </c>
      <c r="G24">
        <v>73.287535000000005</v>
      </c>
      <c r="H24">
        <v>0</v>
      </c>
      <c r="I24">
        <v>91.211347000000004</v>
      </c>
      <c r="J24">
        <v>6.0807570000000002</v>
      </c>
      <c r="K24">
        <v>689.35378200000002</v>
      </c>
      <c r="L24">
        <v>661.459879</v>
      </c>
      <c r="M24">
        <v>94.319982999999993</v>
      </c>
      <c r="N24">
        <v>120.694688</v>
      </c>
      <c r="O24">
        <v>126.520837</v>
      </c>
      <c r="P24">
        <v>128.71301299999999</v>
      </c>
      <c r="Q24">
        <v>22.193776</v>
      </c>
      <c r="R24">
        <v>43.545976000000003</v>
      </c>
      <c r="S24">
        <v>26.963602000000002</v>
      </c>
      <c r="T24">
        <v>1.492324</v>
      </c>
      <c r="U24">
        <v>348.97500000000002</v>
      </c>
      <c r="V24">
        <v>20.015999999999998</v>
      </c>
      <c r="W24">
        <v>46.399079999999998</v>
      </c>
      <c r="X24">
        <v>147.515625</v>
      </c>
      <c r="Y24">
        <v>0</v>
      </c>
      <c r="Z24">
        <v>13.1076</v>
      </c>
      <c r="AA24">
        <v>28.09872</v>
      </c>
      <c r="AB24">
        <v>29.001777000000001</v>
      </c>
      <c r="AC24">
        <v>31.709733</v>
      </c>
      <c r="AD24">
        <v>9.9151360000000004</v>
      </c>
      <c r="AE24">
        <v>53.860584000000003</v>
      </c>
      <c r="AF24">
        <v>8.7128639999999997</v>
      </c>
      <c r="AG24">
        <v>45.567180999999998</v>
      </c>
      <c r="AH24">
        <v>50.574548999999998</v>
      </c>
      <c r="AI24">
        <v>36.113380999999997</v>
      </c>
      <c r="AJ24">
        <v>0</v>
      </c>
      <c r="AK24">
        <v>59.738475999999999</v>
      </c>
      <c r="AL24">
        <v>48.804000000000002</v>
      </c>
      <c r="AM24">
        <v>17.179061999999998</v>
      </c>
      <c r="AN24">
        <v>1.0753569999999999</v>
      </c>
      <c r="AO24">
        <v>0</v>
      </c>
      <c r="AP24">
        <v>1.1529</v>
      </c>
      <c r="AQ24">
        <v>0</v>
      </c>
      <c r="AR24">
        <v>52.991999999999997</v>
      </c>
      <c r="AS24">
        <v>34.647410000000001</v>
      </c>
      <c r="AT24">
        <v>15.385999999999999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90.739220999999986</v>
      </c>
      <c r="BA24">
        <f t="shared" si="1"/>
        <v>3321.4380030000002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3.5424660000000001</v>
      </c>
      <c r="BR24">
        <v>2.5514760000000001</v>
      </c>
      <c r="BS24">
        <v>1.62</v>
      </c>
      <c r="BT24">
        <v>2.0419520000000002</v>
      </c>
      <c r="BU24">
        <v>2.844233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1.78</v>
      </c>
      <c r="CC24">
        <v>0.81</v>
      </c>
      <c r="CD24">
        <v>0.42</v>
      </c>
      <c r="CE24">
        <v>0.87</v>
      </c>
      <c r="CF24">
        <v>0.18</v>
      </c>
      <c r="CG24">
        <v>1.89</v>
      </c>
      <c r="CH24">
        <v>0.975221</v>
      </c>
      <c r="CI24">
        <v>7.89</v>
      </c>
      <c r="CJ24">
        <v>1.94</v>
      </c>
      <c r="CK24">
        <v>1.85</v>
      </c>
      <c r="CL24">
        <v>4.5801600000000002</v>
      </c>
      <c r="CM24">
        <v>1.870228</v>
      </c>
      <c r="CN24">
        <v>3.542468</v>
      </c>
      <c r="CO24">
        <v>3.03</v>
      </c>
      <c r="CP24">
        <v>2.5259830000000001</v>
      </c>
      <c r="CQ24">
        <v>1.3710979999999999</v>
      </c>
      <c r="CR24">
        <v>2.38</v>
      </c>
      <c r="CS24">
        <v>2.3522639999999999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90.739220999999986</v>
      </c>
    </row>
    <row r="25" spans="1:114">
      <c r="A25" t="s">
        <v>67</v>
      </c>
      <c r="B25">
        <v>0</v>
      </c>
      <c r="C25">
        <v>37.904277999999998</v>
      </c>
      <c r="D25">
        <v>6.4145700000000003</v>
      </c>
      <c r="E25">
        <v>0</v>
      </c>
      <c r="F25">
        <v>0</v>
      </c>
      <c r="G25">
        <v>73.287535000000005</v>
      </c>
      <c r="H25">
        <v>0</v>
      </c>
      <c r="I25">
        <v>91.211347000000004</v>
      </c>
      <c r="J25">
        <v>6.0807570000000002</v>
      </c>
      <c r="K25">
        <v>689.35378200000002</v>
      </c>
      <c r="L25">
        <v>661.459879</v>
      </c>
      <c r="M25">
        <v>94.319982999999993</v>
      </c>
      <c r="N25">
        <v>120.694688</v>
      </c>
      <c r="O25">
        <v>126.520837</v>
      </c>
      <c r="P25">
        <v>128.71301299999999</v>
      </c>
      <c r="Q25">
        <v>22.193776</v>
      </c>
      <c r="R25">
        <v>43.545976000000003</v>
      </c>
      <c r="S25">
        <v>26.963602000000002</v>
      </c>
      <c r="T25">
        <v>1.492324</v>
      </c>
      <c r="U25">
        <v>348.97500000000002</v>
      </c>
      <c r="V25">
        <v>20.015999999999998</v>
      </c>
      <c r="W25">
        <v>46.399079999999998</v>
      </c>
      <c r="X25">
        <v>147.515625</v>
      </c>
      <c r="Y25">
        <v>0</v>
      </c>
      <c r="Z25">
        <v>13.1076</v>
      </c>
      <c r="AA25">
        <v>28.09872</v>
      </c>
      <c r="AB25">
        <v>43.635159999999999</v>
      </c>
      <c r="AC25">
        <v>31.709733</v>
      </c>
      <c r="AD25">
        <v>19.830272000000001</v>
      </c>
      <c r="AE25">
        <v>53.860584000000003</v>
      </c>
      <c r="AF25">
        <v>8.7128639999999997</v>
      </c>
      <c r="AG25">
        <v>45.567180999999998</v>
      </c>
      <c r="AH25">
        <v>75.861823999999999</v>
      </c>
      <c r="AI25">
        <v>36.113380999999997</v>
      </c>
      <c r="AJ25">
        <v>0</v>
      </c>
      <c r="AK25">
        <v>59.738475999999999</v>
      </c>
      <c r="AL25">
        <v>48.804000000000002</v>
      </c>
      <c r="AM25">
        <v>17.179061999999998</v>
      </c>
      <c r="AN25">
        <v>1.0753569999999999</v>
      </c>
      <c r="AO25">
        <v>0</v>
      </c>
      <c r="AP25">
        <v>5.8925999999999998</v>
      </c>
      <c r="AQ25">
        <v>0</v>
      </c>
      <c r="AR25">
        <v>50.231999999999999</v>
      </c>
      <c r="AS25">
        <v>34.647410000000001</v>
      </c>
      <c r="AT25">
        <v>15.385999999999999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92.376774999999981</v>
      </c>
      <c r="BA25">
        <f t="shared" si="1"/>
        <v>3374.8910510000005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3.5424660000000001</v>
      </c>
      <c r="BR25">
        <v>2.5514760000000001</v>
      </c>
      <c r="BS25">
        <v>1.62</v>
      </c>
      <c r="BT25">
        <v>3.1918950000000001</v>
      </c>
      <c r="BU25">
        <v>2.844233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1.78</v>
      </c>
      <c r="CC25">
        <v>0.81</v>
      </c>
      <c r="CD25">
        <v>0.42</v>
      </c>
      <c r="CE25">
        <v>0.87</v>
      </c>
      <c r="CF25">
        <v>0.18</v>
      </c>
      <c r="CG25">
        <v>1.89</v>
      </c>
      <c r="CH25">
        <v>1.4628319999999999</v>
      </c>
      <c r="CI25">
        <v>7.89</v>
      </c>
      <c r="CJ25">
        <v>1.94</v>
      </c>
      <c r="CK25">
        <v>1.85</v>
      </c>
      <c r="CL25">
        <v>4.5801600000000002</v>
      </c>
      <c r="CM25">
        <v>1.870228</v>
      </c>
      <c r="CN25">
        <v>3.542468</v>
      </c>
      <c r="CO25">
        <v>3.03</v>
      </c>
      <c r="CP25">
        <v>2.5259830000000001</v>
      </c>
      <c r="CQ25">
        <v>1.3710979999999999</v>
      </c>
      <c r="CR25">
        <v>2.38</v>
      </c>
      <c r="CS25">
        <v>2.3522639999999999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92.376774999999981</v>
      </c>
    </row>
    <row r="26" spans="1:114">
      <c r="A26" t="s">
        <v>68</v>
      </c>
      <c r="B26">
        <v>0</v>
      </c>
      <c r="C26">
        <v>37.904277999999998</v>
      </c>
      <c r="D26">
        <v>6.4145700000000003</v>
      </c>
      <c r="E26">
        <v>0</v>
      </c>
      <c r="F26">
        <v>0</v>
      </c>
      <c r="G26">
        <v>73.287535000000005</v>
      </c>
      <c r="H26">
        <v>0</v>
      </c>
      <c r="I26">
        <v>91.211347000000004</v>
      </c>
      <c r="J26">
        <v>6.0807570000000002</v>
      </c>
      <c r="K26">
        <v>689.35378200000002</v>
      </c>
      <c r="L26">
        <v>661.459879</v>
      </c>
      <c r="M26">
        <v>94.319982999999993</v>
      </c>
      <c r="N26">
        <v>120.694688</v>
      </c>
      <c r="O26">
        <v>126.520837</v>
      </c>
      <c r="P26">
        <v>128.71301299999999</v>
      </c>
      <c r="Q26">
        <v>22.193776</v>
      </c>
      <c r="R26">
        <v>43.545976000000003</v>
      </c>
      <c r="S26">
        <v>26.963602000000002</v>
      </c>
      <c r="T26">
        <v>1.492324</v>
      </c>
      <c r="U26">
        <v>348.97500000000002</v>
      </c>
      <c r="V26">
        <v>20.015999999999998</v>
      </c>
      <c r="W26">
        <v>46.399079999999998</v>
      </c>
      <c r="X26">
        <v>147.515625</v>
      </c>
      <c r="Y26">
        <v>0</v>
      </c>
      <c r="Z26">
        <v>13.1076</v>
      </c>
      <c r="AA26">
        <v>28.09872</v>
      </c>
      <c r="AB26">
        <v>43.635159999999999</v>
      </c>
      <c r="AC26">
        <v>31.709733</v>
      </c>
      <c r="AD26">
        <v>29.745407</v>
      </c>
      <c r="AE26">
        <v>53.860584000000003</v>
      </c>
      <c r="AF26">
        <v>8.7128639999999997</v>
      </c>
      <c r="AG26">
        <v>45.567180999999998</v>
      </c>
      <c r="AH26">
        <v>75.861823999999999</v>
      </c>
      <c r="AI26">
        <v>36.113380999999997</v>
      </c>
      <c r="AJ26">
        <v>0</v>
      </c>
      <c r="AK26">
        <v>59.738475999999999</v>
      </c>
      <c r="AL26">
        <v>48.804000000000002</v>
      </c>
      <c r="AM26">
        <v>17.179061999999998</v>
      </c>
      <c r="AN26">
        <v>1.0753569999999999</v>
      </c>
      <c r="AO26">
        <v>0</v>
      </c>
      <c r="AP26">
        <v>5.8925999999999998</v>
      </c>
      <c r="AQ26">
        <v>0</v>
      </c>
      <c r="AR26">
        <v>50.231999999999999</v>
      </c>
      <c r="AS26">
        <v>34.647410000000001</v>
      </c>
      <c r="AT26">
        <v>18.023599999999998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93.490738999999991</v>
      </c>
      <c r="BA26">
        <f t="shared" si="1"/>
        <v>3388.5577499999999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3.5424660000000001</v>
      </c>
      <c r="BR26">
        <v>2.5514760000000001</v>
      </c>
      <c r="BS26">
        <v>1.62</v>
      </c>
      <c r="BT26">
        <v>4.2558590000000001</v>
      </c>
      <c r="BU26">
        <v>2.844233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1.78</v>
      </c>
      <c r="CC26">
        <v>0.86</v>
      </c>
      <c r="CD26">
        <v>0.42</v>
      </c>
      <c r="CE26">
        <v>0.87</v>
      </c>
      <c r="CF26">
        <v>0.18</v>
      </c>
      <c r="CG26">
        <v>1.89</v>
      </c>
      <c r="CH26">
        <v>1.4628319999999999</v>
      </c>
      <c r="CI26">
        <v>7.89</v>
      </c>
      <c r="CJ26">
        <v>1.94</v>
      </c>
      <c r="CK26">
        <v>1.85</v>
      </c>
      <c r="CL26">
        <v>4.5801600000000002</v>
      </c>
      <c r="CM26">
        <v>1.870228</v>
      </c>
      <c r="CN26">
        <v>3.542468</v>
      </c>
      <c r="CO26">
        <v>3.03</v>
      </c>
      <c r="CP26">
        <v>2.5259830000000001</v>
      </c>
      <c r="CQ26">
        <v>1.3710979999999999</v>
      </c>
      <c r="CR26">
        <v>2.38</v>
      </c>
      <c r="CS26">
        <v>2.3522639999999999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93.490738999999991</v>
      </c>
    </row>
    <row r="27" spans="1:114">
      <c r="A27" t="s">
        <v>69</v>
      </c>
      <c r="B27">
        <v>0</v>
      </c>
      <c r="C27">
        <v>37.904277999999998</v>
      </c>
      <c r="D27">
        <v>6.4145700000000003</v>
      </c>
      <c r="E27">
        <v>0</v>
      </c>
      <c r="F27">
        <v>0</v>
      </c>
      <c r="G27">
        <v>73.287535000000005</v>
      </c>
      <c r="H27">
        <v>0</v>
      </c>
      <c r="I27">
        <v>89.995196000000007</v>
      </c>
      <c r="J27">
        <v>6.0807570000000002</v>
      </c>
      <c r="K27">
        <v>689.35378200000002</v>
      </c>
      <c r="L27">
        <v>661.459879</v>
      </c>
      <c r="M27">
        <v>94.319982999999993</v>
      </c>
      <c r="N27">
        <v>120.694688</v>
      </c>
      <c r="O27">
        <v>126.520837</v>
      </c>
      <c r="P27">
        <v>136.46680900000001</v>
      </c>
      <c r="Q27">
        <v>22.193776</v>
      </c>
      <c r="R27">
        <v>43.545976000000003</v>
      </c>
      <c r="S27">
        <v>26.963602000000002</v>
      </c>
      <c r="T27">
        <v>1.492324</v>
      </c>
      <c r="U27">
        <v>348.97500000000002</v>
      </c>
      <c r="V27">
        <v>20.015999999999998</v>
      </c>
      <c r="W27">
        <v>46.399079999999998</v>
      </c>
      <c r="X27">
        <v>147.515625</v>
      </c>
      <c r="Y27">
        <v>0</v>
      </c>
      <c r="Z27">
        <v>13.1076</v>
      </c>
      <c r="AA27">
        <v>28.09872</v>
      </c>
      <c r="AB27">
        <v>43.635159999999999</v>
      </c>
      <c r="AC27">
        <v>21.118518000000002</v>
      </c>
      <c r="AD27">
        <v>29.745407</v>
      </c>
      <c r="AE27">
        <v>53.860584000000003</v>
      </c>
      <c r="AF27">
        <v>8.7128639999999997</v>
      </c>
      <c r="AG27">
        <v>45.567180999999998</v>
      </c>
      <c r="AH27">
        <v>66.545460000000006</v>
      </c>
      <c r="AI27">
        <v>36.113380999999997</v>
      </c>
      <c r="AJ27">
        <v>0</v>
      </c>
      <c r="AK27">
        <v>59.738475999999999</v>
      </c>
      <c r="AL27">
        <v>48.804000000000002</v>
      </c>
      <c r="AM27">
        <v>17.179061999999998</v>
      </c>
      <c r="AN27">
        <v>1.0753569999999999</v>
      </c>
      <c r="AO27">
        <v>0</v>
      </c>
      <c r="AP27">
        <v>5.8925999999999998</v>
      </c>
      <c r="AQ27">
        <v>0</v>
      </c>
      <c r="AR27">
        <v>50.231999999999999</v>
      </c>
      <c r="AS27">
        <v>35.798817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93.314067999999992</v>
      </c>
      <c r="BA27">
        <f t="shared" si="1"/>
        <v>3378.1407519999998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3.5424660000000001</v>
      </c>
      <c r="BR27">
        <v>2.5514760000000001</v>
      </c>
      <c r="BS27">
        <v>1.62</v>
      </c>
      <c r="BT27">
        <v>4.2558590000000001</v>
      </c>
      <c r="BU27">
        <v>2.844233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1.78</v>
      </c>
      <c r="CC27">
        <v>0.86</v>
      </c>
      <c r="CD27">
        <v>0.42</v>
      </c>
      <c r="CE27">
        <v>0.87</v>
      </c>
      <c r="CF27">
        <v>0.18</v>
      </c>
      <c r="CG27">
        <v>1.89</v>
      </c>
      <c r="CH27">
        <v>1.2861610000000001</v>
      </c>
      <c r="CI27">
        <v>7.89</v>
      </c>
      <c r="CJ27">
        <v>1.94</v>
      </c>
      <c r="CK27">
        <v>1.85</v>
      </c>
      <c r="CL27">
        <v>4.5801600000000002</v>
      </c>
      <c r="CM27">
        <v>1.870228</v>
      </c>
      <c r="CN27">
        <v>3.542468</v>
      </c>
      <c r="CO27">
        <v>3.03</v>
      </c>
      <c r="CP27">
        <v>2.5259830000000001</v>
      </c>
      <c r="CQ27">
        <v>1.3710979999999999</v>
      </c>
      <c r="CR27">
        <v>2.38</v>
      </c>
      <c r="CS27">
        <v>2.3522639999999999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93.314067999999992</v>
      </c>
    </row>
    <row r="28" spans="1:114">
      <c r="A28" t="s">
        <v>70</v>
      </c>
      <c r="B28">
        <v>0</v>
      </c>
      <c r="C28">
        <v>37.904277999999998</v>
      </c>
      <c r="D28">
        <v>6.4145700000000003</v>
      </c>
      <c r="E28">
        <v>0</v>
      </c>
      <c r="F28">
        <v>0</v>
      </c>
      <c r="G28">
        <v>73.287535000000005</v>
      </c>
      <c r="H28">
        <v>0</v>
      </c>
      <c r="I28">
        <v>89.995196000000007</v>
      </c>
      <c r="J28">
        <v>6.0807570000000002</v>
      </c>
      <c r="K28">
        <v>689.35378200000002</v>
      </c>
      <c r="L28">
        <v>661.459879</v>
      </c>
      <c r="M28">
        <v>94.319982999999993</v>
      </c>
      <c r="N28">
        <v>120.694688</v>
      </c>
      <c r="O28">
        <v>126.520837</v>
      </c>
      <c r="P28">
        <v>142.669847</v>
      </c>
      <c r="Q28">
        <v>22.193776</v>
      </c>
      <c r="R28">
        <v>43.545976000000003</v>
      </c>
      <c r="S28">
        <v>26.963602000000002</v>
      </c>
      <c r="T28">
        <v>1.492324</v>
      </c>
      <c r="U28">
        <v>348.97500000000002</v>
      </c>
      <c r="V28">
        <v>20.015999999999998</v>
      </c>
      <c r="W28">
        <v>46.399079999999998</v>
      </c>
      <c r="X28">
        <v>147.515625</v>
      </c>
      <c r="Y28">
        <v>0</v>
      </c>
      <c r="Z28">
        <v>13.1076</v>
      </c>
      <c r="AA28">
        <v>42.14808</v>
      </c>
      <c r="AB28">
        <v>43.635159999999999</v>
      </c>
      <c r="AC28">
        <v>21.118518000000002</v>
      </c>
      <c r="AD28">
        <v>29.745407</v>
      </c>
      <c r="AE28">
        <v>53.860584000000003</v>
      </c>
      <c r="AF28">
        <v>8.7128639999999997</v>
      </c>
      <c r="AG28">
        <v>45.567180999999998</v>
      </c>
      <c r="AH28">
        <v>75.861823999999999</v>
      </c>
      <c r="AI28">
        <v>36.113380999999997</v>
      </c>
      <c r="AJ28">
        <v>0</v>
      </c>
      <c r="AK28">
        <v>59.738475999999999</v>
      </c>
      <c r="AL28">
        <v>48.804000000000002</v>
      </c>
      <c r="AM28">
        <v>17.179061999999998</v>
      </c>
      <c r="AN28">
        <v>1.0753569999999999</v>
      </c>
      <c r="AO28">
        <v>0</v>
      </c>
      <c r="AP28">
        <v>5.8925999999999998</v>
      </c>
      <c r="AQ28">
        <v>0</v>
      </c>
      <c r="AR28">
        <v>50.231999999999999</v>
      </c>
      <c r="AS28">
        <v>35.798817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93.490738999999991</v>
      </c>
      <c r="BA28">
        <f t="shared" si="1"/>
        <v>3407.8861849999998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3.5424660000000001</v>
      </c>
      <c r="BR28">
        <v>2.5514760000000001</v>
      </c>
      <c r="BS28">
        <v>1.62</v>
      </c>
      <c r="BT28">
        <v>4.2558590000000001</v>
      </c>
      <c r="BU28">
        <v>2.844233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1.78</v>
      </c>
      <c r="CC28">
        <v>0.86</v>
      </c>
      <c r="CD28">
        <v>0.42</v>
      </c>
      <c r="CE28">
        <v>0.87</v>
      </c>
      <c r="CF28">
        <v>0.18</v>
      </c>
      <c r="CG28">
        <v>1.89</v>
      </c>
      <c r="CH28">
        <v>1.4628319999999999</v>
      </c>
      <c r="CI28">
        <v>7.89</v>
      </c>
      <c r="CJ28">
        <v>1.94</v>
      </c>
      <c r="CK28">
        <v>1.85</v>
      </c>
      <c r="CL28">
        <v>4.5801600000000002</v>
      </c>
      <c r="CM28">
        <v>1.870228</v>
      </c>
      <c r="CN28">
        <v>3.542468</v>
      </c>
      <c r="CO28">
        <v>3.03</v>
      </c>
      <c r="CP28">
        <v>2.5259830000000001</v>
      </c>
      <c r="CQ28">
        <v>1.3710979999999999</v>
      </c>
      <c r="CR28">
        <v>2.38</v>
      </c>
      <c r="CS28">
        <v>2.3522639999999999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93.490738999999991</v>
      </c>
    </row>
    <row r="29" spans="1:114">
      <c r="A29" t="s">
        <v>71</v>
      </c>
      <c r="B29">
        <v>0</v>
      </c>
      <c r="C29">
        <v>37.904277999999998</v>
      </c>
      <c r="D29">
        <v>6.4145700000000003</v>
      </c>
      <c r="E29">
        <v>0</v>
      </c>
      <c r="F29">
        <v>0</v>
      </c>
      <c r="G29">
        <v>73.287535000000005</v>
      </c>
      <c r="H29">
        <v>0</v>
      </c>
      <c r="I29">
        <v>89.995196000000007</v>
      </c>
      <c r="J29">
        <v>6.0807570000000002</v>
      </c>
      <c r="K29">
        <v>689.35378200000002</v>
      </c>
      <c r="L29">
        <v>661.459879</v>
      </c>
      <c r="M29">
        <v>94.319982999999993</v>
      </c>
      <c r="N29">
        <v>120.694688</v>
      </c>
      <c r="O29">
        <v>126.520837</v>
      </c>
      <c r="P29">
        <v>142.669847</v>
      </c>
      <c r="Q29">
        <v>22.193776</v>
      </c>
      <c r="R29">
        <v>43.545976000000003</v>
      </c>
      <c r="S29">
        <v>26.963602000000002</v>
      </c>
      <c r="T29">
        <v>1.492324</v>
      </c>
      <c r="U29">
        <v>348.97500000000002</v>
      </c>
      <c r="V29">
        <v>20.015999999999998</v>
      </c>
      <c r="W29">
        <v>46.399079999999998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21.118518000000002</v>
      </c>
      <c r="AD29">
        <v>29.745407</v>
      </c>
      <c r="AE29">
        <v>53.860584000000003</v>
      </c>
      <c r="AF29">
        <v>8.7128639999999997</v>
      </c>
      <c r="AG29">
        <v>45.567180999999998</v>
      </c>
      <c r="AH29">
        <v>75.861823999999999</v>
      </c>
      <c r="AI29">
        <v>6.9448809999999996</v>
      </c>
      <c r="AJ29">
        <v>0</v>
      </c>
      <c r="AK29">
        <v>59.738475999999999</v>
      </c>
      <c r="AL29">
        <v>48.804000000000002</v>
      </c>
      <c r="AM29">
        <v>17.179061999999998</v>
      </c>
      <c r="AN29">
        <v>1.0753569999999999</v>
      </c>
      <c r="AO29">
        <v>0</v>
      </c>
      <c r="AP29">
        <v>1.1529</v>
      </c>
      <c r="AQ29">
        <v>0</v>
      </c>
      <c r="AR29">
        <v>50.231999999999999</v>
      </c>
      <c r="AS29">
        <v>35.798817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93.49055199999998</v>
      </c>
      <c r="BA29">
        <f t="shared" si="1"/>
        <v>3380.5315979999996</v>
      </c>
      <c r="BD29">
        <v>4.2938999999999998</v>
      </c>
      <c r="BE29">
        <v>0</v>
      </c>
      <c r="BF29">
        <v>2.1923999999999999E-2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3.5424660000000001</v>
      </c>
      <c r="BR29">
        <v>2.5514760000000001</v>
      </c>
      <c r="BS29">
        <v>1.62</v>
      </c>
      <c r="BT29">
        <v>4.2558590000000001</v>
      </c>
      <c r="BU29">
        <v>2.844233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1.78</v>
      </c>
      <c r="CC29">
        <v>0.86</v>
      </c>
      <c r="CD29">
        <v>0.42</v>
      </c>
      <c r="CE29">
        <v>0.87</v>
      </c>
      <c r="CF29">
        <v>0.18</v>
      </c>
      <c r="CG29">
        <v>1.89</v>
      </c>
      <c r="CH29">
        <v>1.4628319999999999</v>
      </c>
      <c r="CI29">
        <v>7.89</v>
      </c>
      <c r="CJ29">
        <v>1.94</v>
      </c>
      <c r="CK29">
        <v>1.85</v>
      </c>
      <c r="CL29">
        <v>4.5801600000000002</v>
      </c>
      <c r="CM29">
        <v>1.870228</v>
      </c>
      <c r="CN29">
        <v>3.542468</v>
      </c>
      <c r="CO29">
        <v>3.03</v>
      </c>
      <c r="CP29">
        <v>2.5259830000000001</v>
      </c>
      <c r="CQ29">
        <v>1.3710979999999999</v>
      </c>
      <c r="CR29">
        <v>2.38</v>
      </c>
      <c r="CS29">
        <v>2.3522639999999999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93.49055199999998</v>
      </c>
    </row>
    <row r="30" spans="1:114">
      <c r="A30" t="s">
        <v>72</v>
      </c>
      <c r="B30">
        <v>0</v>
      </c>
      <c r="C30">
        <v>37.904277999999998</v>
      </c>
      <c r="D30">
        <v>6.4145700000000003</v>
      </c>
      <c r="E30">
        <v>0</v>
      </c>
      <c r="F30">
        <v>0</v>
      </c>
      <c r="G30">
        <v>73.287535000000005</v>
      </c>
      <c r="H30">
        <v>0</v>
      </c>
      <c r="I30">
        <v>89.995196000000007</v>
      </c>
      <c r="J30">
        <v>6.0807570000000002</v>
      </c>
      <c r="K30">
        <v>689.35378200000002</v>
      </c>
      <c r="L30">
        <v>661.459879</v>
      </c>
      <c r="M30">
        <v>94.319982999999993</v>
      </c>
      <c r="N30">
        <v>120.694688</v>
      </c>
      <c r="O30">
        <v>126.520837</v>
      </c>
      <c r="P30">
        <v>142.669847</v>
      </c>
      <c r="Q30">
        <v>22.193776</v>
      </c>
      <c r="R30">
        <v>43.545976000000003</v>
      </c>
      <c r="S30">
        <v>26.963602000000002</v>
      </c>
      <c r="T30">
        <v>1.492324</v>
      </c>
      <c r="U30">
        <v>348.97500000000002</v>
      </c>
      <c r="V30">
        <v>20.015999999999998</v>
      </c>
      <c r="W30">
        <v>46.399079999999998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21.118518000000002</v>
      </c>
      <c r="AD30">
        <v>29.745407</v>
      </c>
      <c r="AE30">
        <v>53.860584000000003</v>
      </c>
      <c r="AF30">
        <v>8.7128639999999997</v>
      </c>
      <c r="AG30">
        <v>45.567180999999998</v>
      </c>
      <c r="AH30">
        <v>75.861823999999999</v>
      </c>
      <c r="AI30">
        <v>3.4724400000000002</v>
      </c>
      <c r="AJ30">
        <v>0</v>
      </c>
      <c r="AK30">
        <v>59.738475999999999</v>
      </c>
      <c r="AL30">
        <v>48.804000000000002</v>
      </c>
      <c r="AM30">
        <v>17.179061999999998</v>
      </c>
      <c r="AN30">
        <v>1.0753569999999999</v>
      </c>
      <c r="AO30">
        <v>0</v>
      </c>
      <c r="AP30">
        <v>1.1529</v>
      </c>
      <c r="AQ30">
        <v>0</v>
      </c>
      <c r="AR30">
        <v>50.231999999999999</v>
      </c>
      <c r="AS30">
        <v>35.798817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92.426587999999981</v>
      </c>
      <c r="BA30">
        <f t="shared" si="1"/>
        <v>3375.9951929999997</v>
      </c>
      <c r="BD30">
        <v>4.2938999999999998</v>
      </c>
      <c r="BE30">
        <v>0</v>
      </c>
      <c r="BF30">
        <v>2.1923999999999999E-2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3.5424660000000001</v>
      </c>
      <c r="BR30">
        <v>2.5514760000000001</v>
      </c>
      <c r="BS30">
        <v>1.62</v>
      </c>
      <c r="BT30">
        <v>3.1918950000000001</v>
      </c>
      <c r="BU30">
        <v>2.844233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1.78</v>
      </c>
      <c r="CC30">
        <v>0.86</v>
      </c>
      <c r="CD30">
        <v>0.42</v>
      </c>
      <c r="CE30">
        <v>0.87</v>
      </c>
      <c r="CF30">
        <v>0.18</v>
      </c>
      <c r="CG30">
        <v>1.89</v>
      </c>
      <c r="CH30">
        <v>1.4628319999999999</v>
      </c>
      <c r="CI30">
        <v>7.89</v>
      </c>
      <c r="CJ30">
        <v>1.94</v>
      </c>
      <c r="CK30">
        <v>1.85</v>
      </c>
      <c r="CL30">
        <v>4.5801600000000002</v>
      </c>
      <c r="CM30">
        <v>1.870228</v>
      </c>
      <c r="CN30">
        <v>3.542468</v>
      </c>
      <c r="CO30">
        <v>3.03</v>
      </c>
      <c r="CP30">
        <v>2.5259830000000001</v>
      </c>
      <c r="CQ30">
        <v>1.3710979999999999</v>
      </c>
      <c r="CR30">
        <v>2.38</v>
      </c>
      <c r="CS30">
        <v>2.3522639999999999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92.426587999999981</v>
      </c>
    </row>
    <row r="31" spans="1:114">
      <c r="A31" t="s">
        <v>73</v>
      </c>
      <c r="B31">
        <v>0</v>
      </c>
      <c r="C31">
        <v>37.904277999999998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89.995196000000007</v>
      </c>
      <c r="J31">
        <v>6.0807570000000002</v>
      </c>
      <c r="K31">
        <v>689.35378200000002</v>
      </c>
      <c r="L31">
        <v>661.459879</v>
      </c>
      <c r="M31">
        <v>94.319982999999993</v>
      </c>
      <c r="N31">
        <v>120.694688</v>
      </c>
      <c r="O31">
        <v>126.520837</v>
      </c>
      <c r="P31">
        <v>144.02676099999999</v>
      </c>
      <c r="Q31">
        <v>22.193776</v>
      </c>
      <c r="R31">
        <v>43.545976000000003</v>
      </c>
      <c r="S31">
        <v>26.963602000000002</v>
      </c>
      <c r="T31">
        <v>1.492324</v>
      </c>
      <c r="U31">
        <v>348.97500000000002</v>
      </c>
      <c r="V31">
        <v>20.015999999999998</v>
      </c>
      <c r="W31">
        <v>46.399079999999998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21.118518000000002</v>
      </c>
      <c r="AD31">
        <v>19.830272000000001</v>
      </c>
      <c r="AE31">
        <v>53.860584000000003</v>
      </c>
      <c r="AF31">
        <v>8.7128639999999997</v>
      </c>
      <c r="AG31">
        <v>45.567180999999998</v>
      </c>
      <c r="AH31">
        <v>75.861823999999999</v>
      </c>
      <c r="AI31">
        <v>0</v>
      </c>
      <c r="AJ31">
        <v>0</v>
      </c>
      <c r="AK31">
        <v>59.738475999999999</v>
      </c>
      <c r="AL31">
        <v>48.804000000000002</v>
      </c>
      <c r="AM31">
        <v>17.179061999999998</v>
      </c>
      <c r="AN31">
        <v>1.0753569999999999</v>
      </c>
      <c r="AO31">
        <v>0</v>
      </c>
      <c r="AP31">
        <v>1.1529</v>
      </c>
      <c r="AQ31">
        <v>0</v>
      </c>
      <c r="AR31">
        <v>50.231999999999999</v>
      </c>
      <c r="AS31">
        <v>35.798817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92.386267999999973</v>
      </c>
      <c r="BA31">
        <f t="shared" si="1"/>
        <v>3362.722777</v>
      </c>
      <c r="BD31">
        <v>4.2938999999999998</v>
      </c>
      <c r="BE31">
        <v>0</v>
      </c>
      <c r="BF31">
        <v>2.1923999999999999E-2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3.5424660000000001</v>
      </c>
      <c r="BR31">
        <v>2.5514760000000001</v>
      </c>
      <c r="BS31">
        <v>1.62</v>
      </c>
      <c r="BT31">
        <v>3.1918950000000001</v>
      </c>
      <c r="BU31">
        <v>2.844233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1.78</v>
      </c>
      <c r="CC31">
        <v>0.83</v>
      </c>
      <c r="CD31">
        <v>0.41</v>
      </c>
      <c r="CE31">
        <v>0.87</v>
      </c>
      <c r="CF31">
        <v>0.18</v>
      </c>
      <c r="CG31">
        <v>1.89</v>
      </c>
      <c r="CH31">
        <v>1.4628319999999999</v>
      </c>
      <c r="CI31">
        <v>7.89</v>
      </c>
      <c r="CJ31">
        <v>1.94</v>
      </c>
      <c r="CK31">
        <v>1.85</v>
      </c>
      <c r="CL31">
        <v>4.5801600000000002</v>
      </c>
      <c r="CM31">
        <v>1.870228</v>
      </c>
      <c r="CN31">
        <v>3.542468</v>
      </c>
      <c r="CO31">
        <v>3.03</v>
      </c>
      <c r="CP31">
        <v>2.5259830000000001</v>
      </c>
      <c r="CQ31">
        <v>1.3710979999999999</v>
      </c>
      <c r="CR31">
        <v>2.38</v>
      </c>
      <c r="CS31">
        <v>2.3522639999999999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92.386267999999973</v>
      </c>
    </row>
    <row r="32" spans="1:114">
      <c r="A32" t="s">
        <v>74</v>
      </c>
      <c r="B32">
        <v>0</v>
      </c>
      <c r="C32">
        <v>37.904277999999998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89.995196000000007</v>
      </c>
      <c r="J32">
        <v>6.0807570000000002</v>
      </c>
      <c r="K32">
        <v>689.35378200000002</v>
      </c>
      <c r="L32">
        <v>661.459879</v>
      </c>
      <c r="M32">
        <v>94.319982999999993</v>
      </c>
      <c r="N32">
        <v>120.694688</v>
      </c>
      <c r="O32">
        <v>126.520837</v>
      </c>
      <c r="P32">
        <v>144.02676099999999</v>
      </c>
      <c r="Q32">
        <v>22.193776</v>
      </c>
      <c r="R32">
        <v>43.545976000000003</v>
      </c>
      <c r="S32">
        <v>26.963602000000002</v>
      </c>
      <c r="T32">
        <v>1.492324</v>
      </c>
      <c r="U32">
        <v>348.97500000000002</v>
      </c>
      <c r="V32">
        <v>20.015999999999998</v>
      </c>
      <c r="W32">
        <v>46.399079999999998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21.118518000000002</v>
      </c>
      <c r="AD32">
        <v>9.9151360000000004</v>
      </c>
      <c r="AE32">
        <v>53.860584000000003</v>
      </c>
      <c r="AF32">
        <v>8.7128639999999997</v>
      </c>
      <c r="AG32">
        <v>45.567180999999998</v>
      </c>
      <c r="AH32">
        <v>50.574548999999998</v>
      </c>
      <c r="AI32">
        <v>0</v>
      </c>
      <c r="AJ32">
        <v>0</v>
      </c>
      <c r="AK32">
        <v>59.738475999999999</v>
      </c>
      <c r="AL32">
        <v>48.804000000000002</v>
      </c>
      <c r="AM32">
        <v>17.179061999999998</v>
      </c>
      <c r="AN32">
        <v>1.0753569999999999</v>
      </c>
      <c r="AO32">
        <v>0</v>
      </c>
      <c r="AP32">
        <v>1.1529</v>
      </c>
      <c r="AQ32">
        <v>0</v>
      </c>
      <c r="AR32">
        <v>50.231999999999999</v>
      </c>
      <c r="AS32">
        <v>35.798817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90.587507999999971</v>
      </c>
      <c r="BA32">
        <f t="shared" si="1"/>
        <v>3325.7216060000001</v>
      </c>
      <c r="BD32">
        <v>4.2938999999999998</v>
      </c>
      <c r="BE32">
        <v>0</v>
      </c>
      <c r="BF32">
        <v>2.1923999999999999E-2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3.5424660000000001</v>
      </c>
      <c r="BR32">
        <v>2.5514760000000001</v>
      </c>
      <c r="BS32">
        <v>1.62</v>
      </c>
      <c r="BT32">
        <v>1.880746</v>
      </c>
      <c r="BU32">
        <v>2.844233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1.78</v>
      </c>
      <c r="CC32">
        <v>0.83</v>
      </c>
      <c r="CD32">
        <v>0.41</v>
      </c>
      <c r="CE32">
        <v>0.87</v>
      </c>
      <c r="CF32">
        <v>0.18</v>
      </c>
      <c r="CG32">
        <v>1.89</v>
      </c>
      <c r="CH32">
        <v>0.975221</v>
      </c>
      <c r="CI32">
        <v>7.89</v>
      </c>
      <c r="CJ32">
        <v>1.94</v>
      </c>
      <c r="CK32">
        <v>1.85</v>
      </c>
      <c r="CL32">
        <v>4.5801600000000002</v>
      </c>
      <c r="CM32">
        <v>1.870228</v>
      </c>
      <c r="CN32">
        <v>3.542468</v>
      </c>
      <c r="CO32">
        <v>3.03</v>
      </c>
      <c r="CP32">
        <v>2.5259830000000001</v>
      </c>
      <c r="CQ32">
        <v>1.3710979999999999</v>
      </c>
      <c r="CR32">
        <v>2.38</v>
      </c>
      <c r="CS32">
        <v>2.3522639999999999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90.587507999999971</v>
      </c>
    </row>
    <row r="33" spans="1:114">
      <c r="A33" t="s">
        <v>75</v>
      </c>
      <c r="B33">
        <v>0</v>
      </c>
      <c r="C33">
        <v>37.904277999999998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89.995196000000007</v>
      </c>
      <c r="J33">
        <v>6.0807570000000002</v>
      </c>
      <c r="K33">
        <v>689.35378200000002</v>
      </c>
      <c r="L33">
        <v>661.459879</v>
      </c>
      <c r="M33">
        <v>94.319982999999993</v>
      </c>
      <c r="N33">
        <v>120.694688</v>
      </c>
      <c r="O33">
        <v>126.520837</v>
      </c>
      <c r="P33">
        <v>144.02676099999999</v>
      </c>
      <c r="Q33">
        <v>22.193776</v>
      </c>
      <c r="R33">
        <v>43.545976000000003</v>
      </c>
      <c r="S33">
        <v>26.963602000000002</v>
      </c>
      <c r="T33">
        <v>1.492324</v>
      </c>
      <c r="U33">
        <v>348.97500000000002</v>
      </c>
      <c r="V33">
        <v>20.015999999999998</v>
      </c>
      <c r="W33">
        <v>46.399079999999998</v>
      </c>
      <c r="X33">
        <v>147.515625</v>
      </c>
      <c r="Y33">
        <v>0</v>
      </c>
      <c r="Z33">
        <v>19.6614</v>
      </c>
      <c r="AA33">
        <v>28.09872</v>
      </c>
      <c r="AB33">
        <v>29.001777000000001</v>
      </c>
      <c r="AC33">
        <v>10.55926</v>
      </c>
      <c r="AD33">
        <v>9.9151360000000004</v>
      </c>
      <c r="AE33">
        <v>53.860584000000003</v>
      </c>
      <c r="AF33">
        <v>8.7128639999999997</v>
      </c>
      <c r="AG33">
        <v>45.567180999999998</v>
      </c>
      <c r="AH33">
        <v>25.287275000000001</v>
      </c>
      <c r="AI33">
        <v>0</v>
      </c>
      <c r="AJ33">
        <v>0</v>
      </c>
      <c r="AK33">
        <v>59.738475999999999</v>
      </c>
      <c r="AL33">
        <v>48.804000000000002</v>
      </c>
      <c r="AM33">
        <v>17.179061999999998</v>
      </c>
      <c r="AN33">
        <v>1.0753569999999999</v>
      </c>
      <c r="AO33">
        <v>0</v>
      </c>
      <c r="AP33">
        <v>1.1529</v>
      </c>
      <c r="AQ33">
        <v>0</v>
      </c>
      <c r="AR33">
        <v>50.231999999999999</v>
      </c>
      <c r="AS33">
        <v>34.647410000000001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89.088921999999982</v>
      </c>
      <c r="BA33">
        <f t="shared" si="1"/>
        <v>3258.5423380000002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3.5424660000000001</v>
      </c>
      <c r="BR33">
        <v>2.5514760000000001</v>
      </c>
      <c r="BS33">
        <v>1.62</v>
      </c>
      <c r="BT33">
        <v>0.85977000000000003</v>
      </c>
      <c r="BU33">
        <v>2.844233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1.78</v>
      </c>
      <c r="CC33">
        <v>0.83</v>
      </c>
      <c r="CD33">
        <v>0.41</v>
      </c>
      <c r="CE33">
        <v>0.87</v>
      </c>
      <c r="CF33">
        <v>0.19</v>
      </c>
      <c r="CG33">
        <v>1.89</v>
      </c>
      <c r="CH33">
        <v>0.48761100000000002</v>
      </c>
      <c r="CI33">
        <v>7.89</v>
      </c>
      <c r="CJ33">
        <v>1.94</v>
      </c>
      <c r="CK33">
        <v>1.85</v>
      </c>
      <c r="CL33">
        <v>4.5801600000000002</v>
      </c>
      <c r="CM33">
        <v>1.870228</v>
      </c>
      <c r="CN33">
        <v>3.542468</v>
      </c>
      <c r="CO33">
        <v>3.03</v>
      </c>
      <c r="CP33">
        <v>2.5259830000000001</v>
      </c>
      <c r="CQ33">
        <v>1.3710979999999999</v>
      </c>
      <c r="CR33">
        <v>2.38</v>
      </c>
      <c r="CS33">
        <v>2.3522639999999999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89.088921999999982</v>
      </c>
    </row>
    <row r="34" spans="1:114">
      <c r="A34" t="s">
        <v>76</v>
      </c>
      <c r="B34">
        <v>0</v>
      </c>
      <c r="C34">
        <v>37.904277999999998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89.995196000000007</v>
      </c>
      <c r="J34">
        <v>6.0807570000000002</v>
      </c>
      <c r="K34">
        <v>689.35378200000002</v>
      </c>
      <c r="L34">
        <v>661.459879</v>
      </c>
      <c r="M34">
        <v>94.319982999999993</v>
      </c>
      <c r="N34">
        <v>120.694688</v>
      </c>
      <c r="O34">
        <v>126.520837</v>
      </c>
      <c r="P34">
        <v>144.02676099999999</v>
      </c>
      <c r="Q34">
        <v>22.193776</v>
      </c>
      <c r="R34">
        <v>43.545976000000003</v>
      </c>
      <c r="S34">
        <v>26.963602000000002</v>
      </c>
      <c r="T34">
        <v>1.492324</v>
      </c>
      <c r="U34">
        <v>348.97500000000002</v>
      </c>
      <c r="V34">
        <v>20.015999999999998</v>
      </c>
      <c r="W34">
        <v>46.399079999999998</v>
      </c>
      <c r="X34">
        <v>147.515625</v>
      </c>
      <c r="Y34">
        <v>0</v>
      </c>
      <c r="Z34">
        <v>19.6614</v>
      </c>
      <c r="AA34">
        <v>28.09872</v>
      </c>
      <c r="AB34">
        <v>29.001777000000001</v>
      </c>
      <c r="AC34">
        <v>10.55926</v>
      </c>
      <c r="AD34">
        <v>9.9151360000000004</v>
      </c>
      <c r="AE34">
        <v>53.860584000000003</v>
      </c>
      <c r="AF34">
        <v>8.7128639999999997</v>
      </c>
      <c r="AG34">
        <v>45.567180999999998</v>
      </c>
      <c r="AH34">
        <v>0</v>
      </c>
      <c r="AI34">
        <v>0</v>
      </c>
      <c r="AJ34">
        <v>0</v>
      </c>
      <c r="AK34">
        <v>59.738475999999999</v>
      </c>
      <c r="AL34">
        <v>48.804000000000002</v>
      </c>
      <c r="AM34">
        <v>17.179061999999998</v>
      </c>
      <c r="AN34">
        <v>1.0753569999999999</v>
      </c>
      <c r="AO34">
        <v>0</v>
      </c>
      <c r="AP34">
        <v>1.1529</v>
      </c>
      <c r="AQ34">
        <v>0</v>
      </c>
      <c r="AR34">
        <v>50.231999999999999</v>
      </c>
      <c r="AS34">
        <v>34.647410000000001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87.741540999999984</v>
      </c>
      <c r="BA34">
        <f t="shared" si="1"/>
        <v>3231.907682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3.5424660000000001</v>
      </c>
      <c r="BR34">
        <v>2.5514760000000001</v>
      </c>
      <c r="BS34">
        <v>1.62</v>
      </c>
      <c r="BT34">
        <v>0</v>
      </c>
      <c r="BU34">
        <v>2.844233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1.78</v>
      </c>
      <c r="CC34">
        <v>0.83</v>
      </c>
      <c r="CD34">
        <v>0.41</v>
      </c>
      <c r="CE34">
        <v>0.87</v>
      </c>
      <c r="CF34">
        <v>0.19</v>
      </c>
      <c r="CG34">
        <v>1.89</v>
      </c>
      <c r="CH34">
        <v>0</v>
      </c>
      <c r="CI34">
        <v>7.89</v>
      </c>
      <c r="CJ34">
        <v>1.94</v>
      </c>
      <c r="CK34">
        <v>1.85</v>
      </c>
      <c r="CL34">
        <v>4.5801600000000002</v>
      </c>
      <c r="CM34">
        <v>1.870228</v>
      </c>
      <c r="CN34">
        <v>3.542468</v>
      </c>
      <c r="CO34">
        <v>3.03</v>
      </c>
      <c r="CP34">
        <v>2.5259830000000001</v>
      </c>
      <c r="CQ34">
        <v>1.3710979999999999</v>
      </c>
      <c r="CR34">
        <v>2.38</v>
      </c>
      <c r="CS34">
        <v>2.3522639999999999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87.741540999999984</v>
      </c>
    </row>
    <row r="35" spans="1:114">
      <c r="A35" t="s">
        <v>77</v>
      </c>
      <c r="B35">
        <v>0</v>
      </c>
      <c r="C35">
        <v>36.737993000000003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89.995196000000007</v>
      </c>
      <c r="J35">
        <v>6.0807570000000002</v>
      </c>
      <c r="K35">
        <v>689.35378200000002</v>
      </c>
      <c r="L35">
        <v>661.459879</v>
      </c>
      <c r="M35">
        <v>94.319982999999993</v>
      </c>
      <c r="N35">
        <v>120.694688</v>
      </c>
      <c r="O35">
        <v>126.520837</v>
      </c>
      <c r="P35">
        <v>144.02676099999999</v>
      </c>
      <c r="Q35">
        <v>22.193776</v>
      </c>
      <c r="R35">
        <v>43.545976000000003</v>
      </c>
      <c r="S35">
        <v>26.963602000000002</v>
      </c>
      <c r="T35">
        <v>1.492324</v>
      </c>
      <c r="U35">
        <v>348.97500000000002</v>
      </c>
      <c r="V35">
        <v>20.015999999999998</v>
      </c>
      <c r="W35">
        <v>46.399079999999998</v>
      </c>
      <c r="X35">
        <v>147.515625</v>
      </c>
      <c r="Y35">
        <v>0</v>
      </c>
      <c r="Z35">
        <v>13.1076</v>
      </c>
      <c r="AA35">
        <v>28.09872</v>
      </c>
      <c r="AB35">
        <v>14.427279</v>
      </c>
      <c r="AC35">
        <v>10.55926</v>
      </c>
      <c r="AD35">
        <v>9.9151360000000004</v>
      </c>
      <c r="AE35">
        <v>53.860584000000003</v>
      </c>
      <c r="AF35">
        <v>8.7128639999999997</v>
      </c>
      <c r="AG35">
        <v>45.567180999999998</v>
      </c>
      <c r="AH35">
        <v>0</v>
      </c>
      <c r="AI35">
        <v>0</v>
      </c>
      <c r="AJ35">
        <v>0</v>
      </c>
      <c r="AK35">
        <v>59.738475999999999</v>
      </c>
      <c r="AL35">
        <v>48.804000000000002</v>
      </c>
      <c r="AM35">
        <v>17.179061999999998</v>
      </c>
      <c r="AN35">
        <v>1.0753569999999999</v>
      </c>
      <c r="AO35">
        <v>0</v>
      </c>
      <c r="AP35">
        <v>1.1529</v>
      </c>
      <c r="AQ35">
        <v>0</v>
      </c>
      <c r="AR35">
        <v>50.231999999999999</v>
      </c>
      <c r="AS35">
        <v>34.647410000000001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87.741195999999974</v>
      </c>
      <c r="BA35">
        <f t="shared" si="1"/>
        <v>3209.6127540000002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1.7578E-2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3.5424660000000001</v>
      </c>
      <c r="BR35">
        <v>2.5514760000000001</v>
      </c>
      <c r="BS35">
        <v>1.62</v>
      </c>
      <c r="BT35">
        <v>0</v>
      </c>
      <c r="BU35">
        <v>2.844233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1.78</v>
      </c>
      <c r="CC35">
        <v>0.83</v>
      </c>
      <c r="CD35">
        <v>0.41</v>
      </c>
      <c r="CE35">
        <v>0.87</v>
      </c>
      <c r="CF35">
        <v>0.19</v>
      </c>
      <c r="CG35">
        <v>1.89</v>
      </c>
      <c r="CH35">
        <v>0</v>
      </c>
      <c r="CI35">
        <v>7.89</v>
      </c>
      <c r="CJ35">
        <v>1.94</v>
      </c>
      <c r="CK35">
        <v>1.85</v>
      </c>
      <c r="CL35">
        <v>4.5801600000000002</v>
      </c>
      <c r="CM35">
        <v>1.870228</v>
      </c>
      <c r="CN35">
        <v>3.542468</v>
      </c>
      <c r="CO35">
        <v>3.03</v>
      </c>
      <c r="CP35">
        <v>2.5259830000000001</v>
      </c>
      <c r="CQ35">
        <v>1.3710979999999999</v>
      </c>
      <c r="CR35">
        <v>2.38</v>
      </c>
      <c r="CS35">
        <v>2.3522639999999999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87.741195999999974</v>
      </c>
    </row>
    <row r="36" spans="1:114">
      <c r="A36" t="s">
        <v>78</v>
      </c>
      <c r="B36">
        <v>0</v>
      </c>
      <c r="C36">
        <v>36.737993000000003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89.995196000000007</v>
      </c>
      <c r="J36">
        <v>6.0807570000000002</v>
      </c>
      <c r="K36">
        <v>689.35378200000002</v>
      </c>
      <c r="L36">
        <v>661.459879</v>
      </c>
      <c r="M36">
        <v>94.319982999999993</v>
      </c>
      <c r="N36">
        <v>120.694688</v>
      </c>
      <c r="O36">
        <v>126.520837</v>
      </c>
      <c r="P36">
        <v>144.02676099999999</v>
      </c>
      <c r="Q36">
        <v>22.193776</v>
      </c>
      <c r="R36">
        <v>43.545976000000003</v>
      </c>
      <c r="S36">
        <v>26.963602000000002</v>
      </c>
      <c r="T36">
        <v>1.492324</v>
      </c>
      <c r="U36">
        <v>348.97500000000002</v>
      </c>
      <c r="V36">
        <v>20.015999999999998</v>
      </c>
      <c r="W36">
        <v>46.399079999999998</v>
      </c>
      <c r="X36">
        <v>147.515625</v>
      </c>
      <c r="Y36">
        <v>0</v>
      </c>
      <c r="Z36">
        <v>13.1076</v>
      </c>
      <c r="AA36">
        <v>28.09872</v>
      </c>
      <c r="AB36">
        <v>14.427279</v>
      </c>
      <c r="AC36">
        <v>10.55926</v>
      </c>
      <c r="AD36">
        <v>9.9151360000000004</v>
      </c>
      <c r="AE36">
        <v>53.860584000000003</v>
      </c>
      <c r="AF36">
        <v>8.7128639999999997</v>
      </c>
      <c r="AG36">
        <v>45.567180999999998</v>
      </c>
      <c r="AH36">
        <v>0</v>
      </c>
      <c r="AI36">
        <v>0</v>
      </c>
      <c r="AJ36">
        <v>0</v>
      </c>
      <c r="AK36">
        <v>59.738475999999999</v>
      </c>
      <c r="AL36">
        <v>48.804000000000002</v>
      </c>
      <c r="AM36">
        <v>17.179061999999998</v>
      </c>
      <c r="AN36">
        <v>1.0753569999999999</v>
      </c>
      <c r="AO36">
        <v>0</v>
      </c>
      <c r="AP36">
        <v>1.1529</v>
      </c>
      <c r="AQ36">
        <v>0</v>
      </c>
      <c r="AR36">
        <v>50.231999999999999</v>
      </c>
      <c r="AS36">
        <v>34.647410000000001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87.741195999999974</v>
      </c>
      <c r="BA36">
        <f t="shared" si="1"/>
        <v>3209.6127540000002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1.7578E-2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3.5424660000000001</v>
      </c>
      <c r="BR36">
        <v>2.5514760000000001</v>
      </c>
      <c r="BS36">
        <v>1.62</v>
      </c>
      <c r="BT36">
        <v>0</v>
      </c>
      <c r="BU36">
        <v>2.844233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1.78</v>
      </c>
      <c r="CC36">
        <v>0.83</v>
      </c>
      <c r="CD36">
        <v>0.41</v>
      </c>
      <c r="CE36">
        <v>0.87</v>
      </c>
      <c r="CF36">
        <v>0.19</v>
      </c>
      <c r="CG36">
        <v>1.89</v>
      </c>
      <c r="CH36">
        <v>0</v>
      </c>
      <c r="CI36">
        <v>7.89</v>
      </c>
      <c r="CJ36">
        <v>1.94</v>
      </c>
      <c r="CK36">
        <v>1.85</v>
      </c>
      <c r="CL36">
        <v>4.5801600000000002</v>
      </c>
      <c r="CM36">
        <v>1.870228</v>
      </c>
      <c r="CN36">
        <v>3.542468</v>
      </c>
      <c r="CO36">
        <v>3.03</v>
      </c>
      <c r="CP36">
        <v>2.5259830000000001</v>
      </c>
      <c r="CQ36">
        <v>1.3710979999999999</v>
      </c>
      <c r="CR36">
        <v>2.38</v>
      </c>
      <c r="CS36">
        <v>2.3522639999999999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87.741195999999974</v>
      </c>
    </row>
    <row r="37" spans="1:114">
      <c r="A37" t="s">
        <v>79</v>
      </c>
      <c r="B37">
        <v>0</v>
      </c>
      <c r="C37">
        <v>36.737993000000003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89.995196000000007</v>
      </c>
      <c r="J37">
        <v>6.0807570000000002</v>
      </c>
      <c r="K37">
        <v>689.35378200000002</v>
      </c>
      <c r="L37">
        <v>661.459879</v>
      </c>
      <c r="M37">
        <v>94.319982999999993</v>
      </c>
      <c r="N37">
        <v>120.694688</v>
      </c>
      <c r="O37">
        <v>126.520837</v>
      </c>
      <c r="P37">
        <v>143.057536</v>
      </c>
      <c r="Q37">
        <v>22.193776</v>
      </c>
      <c r="R37">
        <v>43.545976000000003</v>
      </c>
      <c r="S37">
        <v>26.963602000000002</v>
      </c>
      <c r="T37">
        <v>1.492324</v>
      </c>
      <c r="U37">
        <v>348.97500000000002</v>
      </c>
      <c r="V37">
        <v>20.015999999999998</v>
      </c>
      <c r="W37">
        <v>46.399079999999998</v>
      </c>
      <c r="X37">
        <v>147.515625</v>
      </c>
      <c r="Y37">
        <v>0</v>
      </c>
      <c r="Z37">
        <v>13.1076</v>
      </c>
      <c r="AA37">
        <v>28.09872</v>
      </c>
      <c r="AB37">
        <v>14.427279</v>
      </c>
      <c r="AC37">
        <v>10.55926</v>
      </c>
      <c r="AD37">
        <v>9.9151360000000004</v>
      </c>
      <c r="AE37">
        <v>53.860584000000003</v>
      </c>
      <c r="AF37">
        <v>8.7128639999999997</v>
      </c>
      <c r="AG37">
        <v>45.567180999999998</v>
      </c>
      <c r="AH37">
        <v>0</v>
      </c>
      <c r="AI37">
        <v>0</v>
      </c>
      <c r="AJ37">
        <v>0</v>
      </c>
      <c r="AK37">
        <v>59.738475999999999</v>
      </c>
      <c r="AL37">
        <v>48.804000000000002</v>
      </c>
      <c r="AM37">
        <v>17.179061999999998</v>
      </c>
      <c r="AN37">
        <v>1.0753569999999999</v>
      </c>
      <c r="AO37">
        <v>0</v>
      </c>
      <c r="AP37">
        <v>1.1529</v>
      </c>
      <c r="AQ37">
        <v>0</v>
      </c>
      <c r="AR37">
        <v>50.231999999999999</v>
      </c>
      <c r="AS37">
        <v>34.647410000000001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87.741195999999974</v>
      </c>
      <c r="BA37">
        <f t="shared" si="1"/>
        <v>3208.6435289999999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1.7578E-2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3.5424660000000001</v>
      </c>
      <c r="BR37">
        <v>2.5514760000000001</v>
      </c>
      <c r="BS37">
        <v>1.62</v>
      </c>
      <c r="BT37">
        <v>0</v>
      </c>
      <c r="BU37">
        <v>2.844233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1.78</v>
      </c>
      <c r="CC37">
        <v>0.83</v>
      </c>
      <c r="CD37">
        <v>0.41</v>
      </c>
      <c r="CE37">
        <v>0.87</v>
      </c>
      <c r="CF37">
        <v>0.19</v>
      </c>
      <c r="CG37">
        <v>1.89</v>
      </c>
      <c r="CH37">
        <v>0</v>
      </c>
      <c r="CI37">
        <v>7.89</v>
      </c>
      <c r="CJ37">
        <v>1.94</v>
      </c>
      <c r="CK37">
        <v>1.85</v>
      </c>
      <c r="CL37">
        <v>4.5801600000000002</v>
      </c>
      <c r="CM37">
        <v>1.870228</v>
      </c>
      <c r="CN37">
        <v>3.542468</v>
      </c>
      <c r="CO37">
        <v>3.03</v>
      </c>
      <c r="CP37">
        <v>2.5259830000000001</v>
      </c>
      <c r="CQ37">
        <v>1.3710979999999999</v>
      </c>
      <c r="CR37">
        <v>2.38</v>
      </c>
      <c r="CS37">
        <v>2.3522639999999999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87.741195999999974</v>
      </c>
    </row>
    <row r="38" spans="1:114">
      <c r="A38" t="s">
        <v>80</v>
      </c>
      <c r="B38">
        <v>0</v>
      </c>
      <c r="C38">
        <v>36.737993000000003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89.995196000000007</v>
      </c>
      <c r="J38">
        <v>6.0807570000000002</v>
      </c>
      <c r="K38">
        <v>689.35378200000002</v>
      </c>
      <c r="L38">
        <v>661.459879</v>
      </c>
      <c r="M38">
        <v>94.319982999999993</v>
      </c>
      <c r="N38">
        <v>120.694688</v>
      </c>
      <c r="O38">
        <v>126.520837</v>
      </c>
      <c r="P38">
        <v>143.057536</v>
      </c>
      <c r="Q38">
        <v>22.193776</v>
      </c>
      <c r="R38">
        <v>43.545976000000003</v>
      </c>
      <c r="S38">
        <v>26.963602000000002</v>
      </c>
      <c r="T38">
        <v>1.492324</v>
      </c>
      <c r="U38">
        <v>348.97500000000002</v>
      </c>
      <c r="V38">
        <v>20.015999999999998</v>
      </c>
      <c r="W38">
        <v>46.399079999999998</v>
      </c>
      <c r="X38">
        <v>147.515625</v>
      </c>
      <c r="Y38">
        <v>0</v>
      </c>
      <c r="Z38">
        <v>13.1076</v>
      </c>
      <c r="AA38">
        <v>28.09872</v>
      </c>
      <c r="AB38">
        <v>14.427279</v>
      </c>
      <c r="AC38">
        <v>10.55926</v>
      </c>
      <c r="AD38">
        <v>9.9151360000000004</v>
      </c>
      <c r="AE38">
        <v>53.860584000000003</v>
      </c>
      <c r="AF38">
        <v>8.7128639999999997</v>
      </c>
      <c r="AG38">
        <v>45.567180999999998</v>
      </c>
      <c r="AH38">
        <v>0</v>
      </c>
      <c r="AI38">
        <v>0</v>
      </c>
      <c r="AJ38">
        <v>0</v>
      </c>
      <c r="AK38">
        <v>59.738475999999999</v>
      </c>
      <c r="AL38">
        <v>48.804000000000002</v>
      </c>
      <c r="AM38">
        <v>17.179061999999998</v>
      </c>
      <c r="AN38">
        <v>1.0753569999999999</v>
      </c>
      <c r="AO38">
        <v>0</v>
      </c>
      <c r="AP38">
        <v>1.1529</v>
      </c>
      <c r="AQ38">
        <v>0</v>
      </c>
      <c r="AR38">
        <v>50.231999999999999</v>
      </c>
      <c r="AS38">
        <v>34.647410000000001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87.741195999999974</v>
      </c>
      <c r="BA38">
        <f t="shared" si="1"/>
        <v>3208.6435289999999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1.7578E-2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3.5424660000000001</v>
      </c>
      <c r="BR38">
        <v>2.5514760000000001</v>
      </c>
      <c r="BS38">
        <v>1.62</v>
      </c>
      <c r="BT38">
        <v>0</v>
      </c>
      <c r="BU38">
        <v>2.844233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1.78</v>
      </c>
      <c r="CC38">
        <v>0.83</v>
      </c>
      <c r="CD38">
        <v>0.41</v>
      </c>
      <c r="CE38">
        <v>0.87</v>
      </c>
      <c r="CF38">
        <v>0.19</v>
      </c>
      <c r="CG38">
        <v>1.89</v>
      </c>
      <c r="CH38">
        <v>0</v>
      </c>
      <c r="CI38">
        <v>7.89</v>
      </c>
      <c r="CJ38">
        <v>1.94</v>
      </c>
      <c r="CK38">
        <v>1.85</v>
      </c>
      <c r="CL38">
        <v>4.5801600000000002</v>
      </c>
      <c r="CM38">
        <v>1.870228</v>
      </c>
      <c r="CN38">
        <v>3.542468</v>
      </c>
      <c r="CO38">
        <v>3.03</v>
      </c>
      <c r="CP38">
        <v>2.5259830000000001</v>
      </c>
      <c r="CQ38">
        <v>1.3710979999999999</v>
      </c>
      <c r="CR38">
        <v>2.38</v>
      </c>
      <c r="CS38">
        <v>2.3522639999999999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87.741195999999974</v>
      </c>
    </row>
    <row r="39" spans="1:114">
      <c r="A39" t="s">
        <v>81</v>
      </c>
      <c r="B39">
        <v>0</v>
      </c>
      <c r="C39">
        <v>36.737993000000003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89.995196000000007</v>
      </c>
      <c r="J39">
        <v>6.0807570000000002</v>
      </c>
      <c r="K39">
        <v>689.35378200000002</v>
      </c>
      <c r="L39">
        <v>661.459879</v>
      </c>
      <c r="M39">
        <v>94.319982999999993</v>
      </c>
      <c r="N39">
        <v>120.694688</v>
      </c>
      <c r="O39">
        <v>126.520837</v>
      </c>
      <c r="P39">
        <v>143.057536</v>
      </c>
      <c r="Q39">
        <v>22.193776</v>
      </c>
      <c r="R39">
        <v>43.545976000000003</v>
      </c>
      <c r="S39">
        <v>26.963602000000002</v>
      </c>
      <c r="T39">
        <v>1.492324</v>
      </c>
      <c r="U39">
        <v>348.97500000000002</v>
      </c>
      <c r="V39">
        <v>20.015999999999998</v>
      </c>
      <c r="W39">
        <v>46.399079999999998</v>
      </c>
      <c r="X39">
        <v>147.515625</v>
      </c>
      <c r="Y39">
        <v>0</v>
      </c>
      <c r="Z39">
        <v>13.1076</v>
      </c>
      <c r="AA39">
        <v>28.09872</v>
      </c>
      <c r="AB39">
        <v>11.777372</v>
      </c>
      <c r="AC39">
        <v>10.55926</v>
      </c>
      <c r="AD39">
        <v>0</v>
      </c>
      <c r="AE39">
        <v>49.663654999999999</v>
      </c>
      <c r="AF39">
        <v>8.7128639999999997</v>
      </c>
      <c r="AG39">
        <v>45.567180999999998</v>
      </c>
      <c r="AH39">
        <v>0</v>
      </c>
      <c r="AI39">
        <v>0</v>
      </c>
      <c r="AJ39">
        <v>0</v>
      </c>
      <c r="AK39">
        <v>59.738475999999999</v>
      </c>
      <c r="AL39">
        <v>48.804000000000002</v>
      </c>
      <c r="AM39">
        <v>17.179061999999998</v>
      </c>
      <c r="AN39">
        <v>1.0753569999999999</v>
      </c>
      <c r="AO39">
        <v>0</v>
      </c>
      <c r="AP39">
        <v>1.1529</v>
      </c>
      <c r="AQ39">
        <v>0</v>
      </c>
      <c r="AR39">
        <v>50.231999999999999</v>
      </c>
      <c r="AS39">
        <v>34.647410000000001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87.741195999999974</v>
      </c>
      <c r="BA39">
        <f t="shared" si="1"/>
        <v>3191.8815569999997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3.5424660000000001</v>
      </c>
      <c r="BR39">
        <v>2.5514760000000001</v>
      </c>
      <c r="BS39">
        <v>1.62</v>
      </c>
      <c r="BT39">
        <v>0</v>
      </c>
      <c r="BU39">
        <v>2.844233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1.78</v>
      </c>
      <c r="CC39">
        <v>0.83</v>
      </c>
      <c r="CD39">
        <v>0.41</v>
      </c>
      <c r="CE39">
        <v>0.87</v>
      </c>
      <c r="CF39">
        <v>0.19</v>
      </c>
      <c r="CG39">
        <v>1.89</v>
      </c>
      <c r="CH39">
        <v>0</v>
      </c>
      <c r="CI39">
        <v>7.89</v>
      </c>
      <c r="CJ39">
        <v>1.94</v>
      </c>
      <c r="CK39">
        <v>1.85</v>
      </c>
      <c r="CL39">
        <v>4.5801600000000002</v>
      </c>
      <c r="CM39">
        <v>1.870228</v>
      </c>
      <c r="CN39">
        <v>3.542468</v>
      </c>
      <c r="CO39">
        <v>3.03</v>
      </c>
      <c r="CP39">
        <v>2.5259830000000001</v>
      </c>
      <c r="CQ39">
        <v>1.3710979999999999</v>
      </c>
      <c r="CR39">
        <v>2.38</v>
      </c>
      <c r="CS39">
        <v>2.3522639999999999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87.741195999999974</v>
      </c>
    </row>
    <row r="40" spans="1:114">
      <c r="A40" t="s">
        <v>82</v>
      </c>
      <c r="B40">
        <v>0</v>
      </c>
      <c r="C40">
        <v>36.737993000000003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89.995196000000007</v>
      </c>
      <c r="J40">
        <v>6.0807570000000002</v>
      </c>
      <c r="K40">
        <v>689.35378200000002</v>
      </c>
      <c r="L40">
        <v>661.459879</v>
      </c>
      <c r="M40">
        <v>94.319982999999993</v>
      </c>
      <c r="N40">
        <v>120.694688</v>
      </c>
      <c r="O40">
        <v>126.520837</v>
      </c>
      <c r="P40">
        <v>143.057536</v>
      </c>
      <c r="Q40">
        <v>22.193776</v>
      </c>
      <c r="R40">
        <v>43.545976000000003</v>
      </c>
      <c r="S40">
        <v>26.963602000000002</v>
      </c>
      <c r="T40">
        <v>1.492324</v>
      </c>
      <c r="U40">
        <v>348.97500000000002</v>
      </c>
      <c r="V40">
        <v>20.015999999999998</v>
      </c>
      <c r="W40">
        <v>46.399079999999998</v>
      </c>
      <c r="X40">
        <v>147.515625</v>
      </c>
      <c r="Y40">
        <v>0</v>
      </c>
      <c r="Z40">
        <v>13.1076</v>
      </c>
      <c r="AA40">
        <v>28.09872</v>
      </c>
      <c r="AB40">
        <v>11.777372</v>
      </c>
      <c r="AC40">
        <v>10.55926</v>
      </c>
      <c r="AD40">
        <v>0</v>
      </c>
      <c r="AE40">
        <v>35.813791000000002</v>
      </c>
      <c r="AF40">
        <v>8.7128639999999997</v>
      </c>
      <c r="AG40">
        <v>45.567180999999998</v>
      </c>
      <c r="AH40">
        <v>0</v>
      </c>
      <c r="AI40">
        <v>0</v>
      </c>
      <c r="AJ40">
        <v>0</v>
      </c>
      <c r="AK40">
        <v>59.738475999999999</v>
      </c>
      <c r="AL40">
        <v>48.804000000000002</v>
      </c>
      <c r="AM40">
        <v>17.179061999999998</v>
      </c>
      <c r="AN40">
        <v>1.0753569999999999</v>
      </c>
      <c r="AO40">
        <v>0</v>
      </c>
      <c r="AP40">
        <v>1.1529</v>
      </c>
      <c r="AQ40">
        <v>0</v>
      </c>
      <c r="AR40">
        <v>50.231999999999999</v>
      </c>
      <c r="AS40">
        <v>34.647410000000001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87.741195999999974</v>
      </c>
      <c r="BA40">
        <f t="shared" si="1"/>
        <v>3178.0316929999999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3.5424660000000001</v>
      </c>
      <c r="BR40">
        <v>2.5514760000000001</v>
      </c>
      <c r="BS40">
        <v>1.62</v>
      </c>
      <c r="BT40">
        <v>0</v>
      </c>
      <c r="BU40">
        <v>2.844233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1.78</v>
      </c>
      <c r="CC40">
        <v>0.83</v>
      </c>
      <c r="CD40">
        <v>0.41</v>
      </c>
      <c r="CE40">
        <v>0.87</v>
      </c>
      <c r="CF40">
        <v>0.19</v>
      </c>
      <c r="CG40">
        <v>1.89</v>
      </c>
      <c r="CH40">
        <v>0</v>
      </c>
      <c r="CI40">
        <v>7.89</v>
      </c>
      <c r="CJ40">
        <v>1.94</v>
      </c>
      <c r="CK40">
        <v>1.85</v>
      </c>
      <c r="CL40">
        <v>4.5801600000000002</v>
      </c>
      <c r="CM40">
        <v>1.870228</v>
      </c>
      <c r="CN40">
        <v>3.542468</v>
      </c>
      <c r="CO40">
        <v>3.03</v>
      </c>
      <c r="CP40">
        <v>2.5259830000000001</v>
      </c>
      <c r="CQ40">
        <v>1.3710979999999999</v>
      </c>
      <c r="CR40">
        <v>2.38</v>
      </c>
      <c r="CS40">
        <v>2.3522639999999999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87.741195999999974</v>
      </c>
    </row>
    <row r="41" spans="1:114">
      <c r="A41" t="s">
        <v>83</v>
      </c>
      <c r="B41">
        <v>0</v>
      </c>
      <c r="C41">
        <v>36.737993000000003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89.995196000000007</v>
      </c>
      <c r="J41">
        <v>6.0807570000000002</v>
      </c>
      <c r="K41">
        <v>689.35378200000002</v>
      </c>
      <c r="L41">
        <v>661.459879</v>
      </c>
      <c r="M41">
        <v>94.319982999999993</v>
      </c>
      <c r="N41">
        <v>120.694688</v>
      </c>
      <c r="O41">
        <v>126.520837</v>
      </c>
      <c r="P41">
        <v>144.02676099999999</v>
      </c>
      <c r="Q41">
        <v>22.193776</v>
      </c>
      <c r="R41">
        <v>43.545976000000003</v>
      </c>
      <c r="S41">
        <v>26.963602000000002</v>
      </c>
      <c r="T41">
        <v>1.492324</v>
      </c>
      <c r="U41">
        <v>348.97500000000002</v>
      </c>
      <c r="V41">
        <v>20.015999999999998</v>
      </c>
      <c r="W41">
        <v>46.399079999999998</v>
      </c>
      <c r="X41">
        <v>147.515625</v>
      </c>
      <c r="Y41">
        <v>0</v>
      </c>
      <c r="Z41">
        <v>13.1076</v>
      </c>
      <c r="AA41">
        <v>28.09872</v>
      </c>
      <c r="AB41">
        <v>11.777372</v>
      </c>
      <c r="AC41">
        <v>10.55926</v>
      </c>
      <c r="AD41">
        <v>0</v>
      </c>
      <c r="AE41">
        <v>17.906896</v>
      </c>
      <c r="AF41">
        <v>8.7128639999999997</v>
      </c>
      <c r="AG41">
        <v>45.567180999999998</v>
      </c>
      <c r="AH41">
        <v>0</v>
      </c>
      <c r="AI41">
        <v>0</v>
      </c>
      <c r="AJ41">
        <v>0</v>
      </c>
      <c r="AK41">
        <v>59.738475999999999</v>
      </c>
      <c r="AL41">
        <v>36.021999999999998</v>
      </c>
      <c r="AM41">
        <v>17.179061999999998</v>
      </c>
      <c r="AN41">
        <v>1.0753569999999999</v>
      </c>
      <c r="AO41">
        <v>0</v>
      </c>
      <c r="AP41">
        <v>1.1529</v>
      </c>
      <c r="AQ41">
        <v>0</v>
      </c>
      <c r="AR41">
        <v>50.231999999999999</v>
      </c>
      <c r="AS41">
        <v>34.647410000000001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86.981985999999978</v>
      </c>
      <c r="BA41">
        <f t="shared" si="1"/>
        <v>3147.5528129999998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3.5424660000000001</v>
      </c>
      <c r="BR41">
        <v>2.5514760000000001</v>
      </c>
      <c r="BS41">
        <v>1.62</v>
      </c>
      <c r="BT41">
        <v>0</v>
      </c>
      <c r="BU41">
        <v>2.844233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1.78</v>
      </c>
      <c r="CC41">
        <v>0.83</v>
      </c>
      <c r="CD41">
        <v>0.41</v>
      </c>
      <c r="CE41">
        <v>0.87</v>
      </c>
      <c r="CF41">
        <v>0.19</v>
      </c>
      <c r="CG41">
        <v>1.89</v>
      </c>
      <c r="CH41">
        <v>0</v>
      </c>
      <c r="CI41">
        <v>7.12</v>
      </c>
      <c r="CJ41">
        <v>1.94</v>
      </c>
      <c r="CK41">
        <v>1.85</v>
      </c>
      <c r="CL41">
        <v>4.5801600000000002</v>
      </c>
      <c r="CM41">
        <v>1.870228</v>
      </c>
      <c r="CN41">
        <v>3.542468</v>
      </c>
      <c r="CO41">
        <v>3.03</v>
      </c>
      <c r="CP41">
        <v>2.5259830000000001</v>
      </c>
      <c r="CQ41">
        <v>1.3710979999999999</v>
      </c>
      <c r="CR41">
        <v>2.38</v>
      </c>
      <c r="CS41">
        <v>2.363054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86.981985999999978</v>
      </c>
    </row>
    <row r="42" spans="1:114">
      <c r="A42" t="s">
        <v>84</v>
      </c>
      <c r="B42">
        <v>0</v>
      </c>
      <c r="C42">
        <v>36.737993000000003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89.995196000000007</v>
      </c>
      <c r="J42">
        <v>6.0807570000000002</v>
      </c>
      <c r="K42">
        <v>689.35378200000002</v>
      </c>
      <c r="L42">
        <v>661.459879</v>
      </c>
      <c r="M42">
        <v>94.319982999999993</v>
      </c>
      <c r="N42">
        <v>120.694688</v>
      </c>
      <c r="O42">
        <v>126.520837</v>
      </c>
      <c r="P42">
        <v>144.02676099999999</v>
      </c>
      <c r="Q42">
        <v>22.193776</v>
      </c>
      <c r="R42">
        <v>43.545976000000003</v>
      </c>
      <c r="S42">
        <v>26.963602000000002</v>
      </c>
      <c r="T42">
        <v>1.492324</v>
      </c>
      <c r="U42">
        <v>348.97500000000002</v>
      </c>
      <c r="V42">
        <v>20.015999999999998</v>
      </c>
      <c r="W42">
        <v>46.399079999999998</v>
      </c>
      <c r="X42">
        <v>147.515625</v>
      </c>
      <c r="Y42">
        <v>0</v>
      </c>
      <c r="Z42">
        <v>13.1076</v>
      </c>
      <c r="AA42">
        <v>14.04936</v>
      </c>
      <c r="AB42">
        <v>11.777372</v>
      </c>
      <c r="AC42">
        <v>10.55926</v>
      </c>
      <c r="AD42">
        <v>0</v>
      </c>
      <c r="AE42">
        <v>17.906896</v>
      </c>
      <c r="AF42">
        <v>8.7128639999999997</v>
      </c>
      <c r="AG42">
        <v>45.567180999999998</v>
      </c>
      <c r="AH42">
        <v>0</v>
      </c>
      <c r="AI42">
        <v>0</v>
      </c>
      <c r="AJ42">
        <v>0</v>
      </c>
      <c r="AK42">
        <v>59.738475999999999</v>
      </c>
      <c r="AL42">
        <v>36.021999999999998</v>
      </c>
      <c r="AM42">
        <v>17.179061999999998</v>
      </c>
      <c r="AN42">
        <v>1.0753569999999999</v>
      </c>
      <c r="AO42">
        <v>0</v>
      </c>
      <c r="AP42">
        <v>1.1529</v>
      </c>
      <c r="AQ42">
        <v>0</v>
      </c>
      <c r="AR42">
        <v>50.231999999999999</v>
      </c>
      <c r="AS42">
        <v>34.647410000000001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87.021985999999984</v>
      </c>
      <c r="BA42">
        <f t="shared" si="1"/>
        <v>3133.5434530000002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3.5424660000000001</v>
      </c>
      <c r="BR42">
        <v>2.5514760000000001</v>
      </c>
      <c r="BS42">
        <v>1.62</v>
      </c>
      <c r="BT42">
        <v>0</v>
      </c>
      <c r="BU42">
        <v>2.844233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1.78</v>
      </c>
      <c r="CC42">
        <v>0.86</v>
      </c>
      <c r="CD42">
        <v>0.42</v>
      </c>
      <c r="CE42">
        <v>0.87</v>
      </c>
      <c r="CF42">
        <v>0.19</v>
      </c>
      <c r="CG42">
        <v>1.89</v>
      </c>
      <c r="CH42">
        <v>0</v>
      </c>
      <c r="CI42">
        <v>7.12</v>
      </c>
      <c r="CJ42">
        <v>1.94</v>
      </c>
      <c r="CK42">
        <v>1.85</v>
      </c>
      <c r="CL42">
        <v>4.5801600000000002</v>
      </c>
      <c r="CM42">
        <v>1.870228</v>
      </c>
      <c r="CN42">
        <v>3.542468</v>
      </c>
      <c r="CO42">
        <v>3.03</v>
      </c>
      <c r="CP42">
        <v>2.5259830000000001</v>
      </c>
      <c r="CQ42">
        <v>1.3710979999999999</v>
      </c>
      <c r="CR42">
        <v>2.38</v>
      </c>
      <c r="CS42">
        <v>2.363054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87.021985999999984</v>
      </c>
    </row>
    <row r="43" spans="1:114">
      <c r="A43" t="s">
        <v>85</v>
      </c>
      <c r="B43">
        <v>0</v>
      </c>
      <c r="C43">
        <v>35.571708000000001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89.995196000000007</v>
      </c>
      <c r="J43">
        <v>6.0807570000000002</v>
      </c>
      <c r="K43">
        <v>689.35378200000002</v>
      </c>
      <c r="L43">
        <v>661.459879</v>
      </c>
      <c r="M43">
        <v>94.319982999999993</v>
      </c>
      <c r="N43">
        <v>120.694688</v>
      </c>
      <c r="O43">
        <v>126.520837</v>
      </c>
      <c r="P43">
        <v>144.02676099999999</v>
      </c>
      <c r="Q43">
        <v>22.193776</v>
      </c>
      <c r="R43">
        <v>43.545976000000003</v>
      </c>
      <c r="S43">
        <v>26.963602000000002</v>
      </c>
      <c r="T43">
        <v>1.492324</v>
      </c>
      <c r="U43">
        <v>348.97500000000002</v>
      </c>
      <c r="V43">
        <v>20.015999999999998</v>
      </c>
      <c r="W43">
        <v>46.399079999999998</v>
      </c>
      <c r="X43">
        <v>147.515625</v>
      </c>
      <c r="Y43">
        <v>0</v>
      </c>
      <c r="Z43">
        <v>13.1076</v>
      </c>
      <c r="AA43">
        <v>14.04936</v>
      </c>
      <c r="AB43">
        <v>11.777372</v>
      </c>
      <c r="AC43">
        <v>10.55926</v>
      </c>
      <c r="AD43">
        <v>0</v>
      </c>
      <c r="AE43">
        <v>17.906896</v>
      </c>
      <c r="AF43">
        <v>8.7128639999999997</v>
      </c>
      <c r="AG43">
        <v>45.567180999999998</v>
      </c>
      <c r="AH43">
        <v>0</v>
      </c>
      <c r="AI43">
        <v>0</v>
      </c>
      <c r="AJ43">
        <v>0</v>
      </c>
      <c r="AK43">
        <v>59.738475999999999</v>
      </c>
      <c r="AL43">
        <v>36.021999999999998</v>
      </c>
      <c r="AM43">
        <v>17.179061999999998</v>
      </c>
      <c r="AN43">
        <v>1.0753569999999999</v>
      </c>
      <c r="AO43">
        <v>0</v>
      </c>
      <c r="AP43">
        <v>1.1529</v>
      </c>
      <c r="AQ43">
        <v>0</v>
      </c>
      <c r="AR43">
        <v>52.991999999999997</v>
      </c>
      <c r="AS43">
        <v>34.647410000000001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87.841799999999978</v>
      </c>
      <c r="BA43">
        <f t="shared" si="1"/>
        <v>3135.9569820000002</v>
      </c>
      <c r="BD43">
        <v>4.2938999999999998</v>
      </c>
      <c r="BE43">
        <v>0</v>
      </c>
      <c r="BF43">
        <v>2.1552999999999999E-2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3.5424660000000001</v>
      </c>
      <c r="BR43">
        <v>2.5514760000000001</v>
      </c>
      <c r="BS43">
        <v>1.62</v>
      </c>
      <c r="BT43">
        <v>0</v>
      </c>
      <c r="BU43">
        <v>2.844233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1.83</v>
      </c>
      <c r="CC43">
        <v>0.86</v>
      </c>
      <c r="CD43">
        <v>0.42</v>
      </c>
      <c r="CE43">
        <v>0.87</v>
      </c>
      <c r="CF43">
        <v>0.19</v>
      </c>
      <c r="CG43">
        <v>1.89</v>
      </c>
      <c r="CH43">
        <v>0</v>
      </c>
      <c r="CI43">
        <v>7.89</v>
      </c>
      <c r="CJ43">
        <v>1.94</v>
      </c>
      <c r="CK43">
        <v>1.85</v>
      </c>
      <c r="CL43">
        <v>4.5801600000000002</v>
      </c>
      <c r="CM43">
        <v>1.870228</v>
      </c>
      <c r="CN43">
        <v>3.542468</v>
      </c>
      <c r="CO43">
        <v>3.03</v>
      </c>
      <c r="CP43">
        <v>2.5259830000000001</v>
      </c>
      <c r="CQ43">
        <v>1.3710979999999999</v>
      </c>
      <c r="CR43">
        <v>2.38</v>
      </c>
      <c r="CS43">
        <v>2.363054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87.841799999999978</v>
      </c>
    </row>
    <row r="44" spans="1:114">
      <c r="A44" t="s">
        <v>86</v>
      </c>
      <c r="B44">
        <v>0</v>
      </c>
      <c r="C44">
        <v>35.571708000000001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89.995196000000007</v>
      </c>
      <c r="J44">
        <v>6.0807570000000002</v>
      </c>
      <c r="K44">
        <v>689.35378200000002</v>
      </c>
      <c r="L44">
        <v>661.459879</v>
      </c>
      <c r="M44">
        <v>94.319982999999993</v>
      </c>
      <c r="N44">
        <v>120.694688</v>
      </c>
      <c r="O44">
        <v>126.520837</v>
      </c>
      <c r="P44">
        <v>144.02676099999999</v>
      </c>
      <c r="Q44">
        <v>22.193776</v>
      </c>
      <c r="R44">
        <v>43.545976000000003</v>
      </c>
      <c r="S44">
        <v>26.963602000000002</v>
      </c>
      <c r="T44">
        <v>1.492324</v>
      </c>
      <c r="U44">
        <v>348.97500000000002</v>
      </c>
      <c r="V44">
        <v>20.015999999999998</v>
      </c>
      <c r="W44">
        <v>46.399079999999998</v>
      </c>
      <c r="X44">
        <v>147.515625</v>
      </c>
      <c r="Y44">
        <v>0</v>
      </c>
      <c r="Z44">
        <v>13.1076</v>
      </c>
      <c r="AA44">
        <v>14.04936</v>
      </c>
      <c r="AB44">
        <v>11.777372</v>
      </c>
      <c r="AC44">
        <v>10.55926</v>
      </c>
      <c r="AD44">
        <v>0</v>
      </c>
      <c r="AE44">
        <v>17.906896</v>
      </c>
      <c r="AF44">
        <v>8.7128639999999997</v>
      </c>
      <c r="AG44">
        <v>45.567180999999998</v>
      </c>
      <c r="AH44">
        <v>0</v>
      </c>
      <c r="AI44">
        <v>0</v>
      </c>
      <c r="AJ44">
        <v>0</v>
      </c>
      <c r="AK44">
        <v>59.738475999999999</v>
      </c>
      <c r="AL44">
        <v>36.021999999999998</v>
      </c>
      <c r="AM44">
        <v>17.179061999999998</v>
      </c>
      <c r="AN44">
        <v>1.0753569999999999</v>
      </c>
      <c r="AO44">
        <v>0</v>
      </c>
      <c r="AP44">
        <v>1.1529</v>
      </c>
      <c r="AQ44">
        <v>0</v>
      </c>
      <c r="AR44">
        <v>52.991999999999997</v>
      </c>
      <c r="AS44">
        <v>34.647410000000001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87.911799999999971</v>
      </c>
      <c r="BA44">
        <f t="shared" si="1"/>
        <v>3136.0269819999999</v>
      </c>
      <c r="BD44">
        <v>4.2938999999999998</v>
      </c>
      <c r="BE44">
        <v>0</v>
      </c>
      <c r="BF44">
        <v>2.1552999999999999E-2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3.5424660000000001</v>
      </c>
      <c r="BR44">
        <v>2.5514760000000001</v>
      </c>
      <c r="BS44">
        <v>1.62</v>
      </c>
      <c r="BT44">
        <v>0</v>
      </c>
      <c r="BU44">
        <v>2.844233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1.83</v>
      </c>
      <c r="CC44">
        <v>0.91</v>
      </c>
      <c r="CD44">
        <v>0.44</v>
      </c>
      <c r="CE44">
        <v>0.87</v>
      </c>
      <c r="CF44">
        <v>0.19</v>
      </c>
      <c r="CG44">
        <v>1.89</v>
      </c>
      <c r="CH44">
        <v>0</v>
      </c>
      <c r="CI44">
        <v>7.89</v>
      </c>
      <c r="CJ44">
        <v>1.94</v>
      </c>
      <c r="CK44">
        <v>1.85</v>
      </c>
      <c r="CL44">
        <v>4.5801600000000002</v>
      </c>
      <c r="CM44">
        <v>1.870228</v>
      </c>
      <c r="CN44">
        <v>3.542468</v>
      </c>
      <c r="CO44">
        <v>3.03</v>
      </c>
      <c r="CP44">
        <v>2.5259830000000001</v>
      </c>
      <c r="CQ44">
        <v>1.3710979999999999</v>
      </c>
      <c r="CR44">
        <v>2.38</v>
      </c>
      <c r="CS44">
        <v>2.363054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87.911799999999971</v>
      </c>
    </row>
    <row r="45" spans="1:114">
      <c r="A45" t="s">
        <v>87</v>
      </c>
      <c r="B45">
        <v>0</v>
      </c>
      <c r="C45">
        <v>35.571708000000001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89.995196000000007</v>
      </c>
      <c r="J45">
        <v>6.0807570000000002</v>
      </c>
      <c r="K45">
        <v>689.35378200000002</v>
      </c>
      <c r="L45">
        <v>661.459879</v>
      </c>
      <c r="M45">
        <v>94.319982999999993</v>
      </c>
      <c r="N45">
        <v>120.694688</v>
      </c>
      <c r="O45">
        <v>126.520837</v>
      </c>
      <c r="P45">
        <v>144.02676099999999</v>
      </c>
      <c r="Q45">
        <v>22.193776</v>
      </c>
      <c r="R45">
        <v>43.545976000000003</v>
      </c>
      <c r="S45">
        <v>26.963602000000002</v>
      </c>
      <c r="T45">
        <v>1.492324</v>
      </c>
      <c r="U45">
        <v>348.97500000000002</v>
      </c>
      <c r="V45">
        <v>20.015999999999998</v>
      </c>
      <c r="W45">
        <v>46.399079999999998</v>
      </c>
      <c r="X45">
        <v>147.515625</v>
      </c>
      <c r="Y45">
        <v>0</v>
      </c>
      <c r="Z45">
        <v>13.1076</v>
      </c>
      <c r="AA45">
        <v>14.04936</v>
      </c>
      <c r="AB45">
        <v>11.777372</v>
      </c>
      <c r="AC45">
        <v>10.55926</v>
      </c>
      <c r="AD45">
        <v>0</v>
      </c>
      <c r="AE45">
        <v>17.906896</v>
      </c>
      <c r="AF45">
        <v>8.7128639999999997</v>
      </c>
      <c r="AG45">
        <v>45.567180999999998</v>
      </c>
      <c r="AH45">
        <v>0</v>
      </c>
      <c r="AI45">
        <v>0</v>
      </c>
      <c r="AJ45">
        <v>0</v>
      </c>
      <c r="AK45">
        <v>59.738475999999999</v>
      </c>
      <c r="AL45">
        <v>36.021999999999998</v>
      </c>
      <c r="AM45">
        <v>17.179061999999998</v>
      </c>
      <c r="AN45">
        <v>1.0753569999999999</v>
      </c>
      <c r="AO45">
        <v>0</v>
      </c>
      <c r="AP45">
        <v>1.1529</v>
      </c>
      <c r="AQ45">
        <v>0</v>
      </c>
      <c r="AR45">
        <v>50.231999999999999</v>
      </c>
      <c r="AS45">
        <v>34.647410000000001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87.81574999999998</v>
      </c>
      <c r="BA45">
        <f t="shared" si="1"/>
        <v>3133.170932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3.5424660000000001</v>
      </c>
      <c r="BR45">
        <v>2.5514760000000001</v>
      </c>
      <c r="BS45">
        <v>1.62</v>
      </c>
      <c r="BT45">
        <v>0</v>
      </c>
      <c r="BU45">
        <v>2.7681830000000001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1.83</v>
      </c>
      <c r="CC45">
        <v>0.91</v>
      </c>
      <c r="CD45">
        <v>0.44</v>
      </c>
      <c r="CE45">
        <v>0.87</v>
      </c>
      <c r="CF45">
        <v>0.17</v>
      </c>
      <c r="CG45">
        <v>1.89</v>
      </c>
      <c r="CH45">
        <v>0</v>
      </c>
      <c r="CI45">
        <v>7.89</v>
      </c>
      <c r="CJ45">
        <v>1.94</v>
      </c>
      <c r="CK45">
        <v>1.85</v>
      </c>
      <c r="CL45">
        <v>4.5801600000000002</v>
      </c>
      <c r="CM45">
        <v>1.870228</v>
      </c>
      <c r="CN45">
        <v>3.542468</v>
      </c>
      <c r="CO45">
        <v>3.03</v>
      </c>
      <c r="CP45">
        <v>2.5259830000000001</v>
      </c>
      <c r="CQ45">
        <v>1.3710979999999999</v>
      </c>
      <c r="CR45">
        <v>2.38</v>
      </c>
      <c r="CS45">
        <v>2.363054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87.81574999999998</v>
      </c>
    </row>
    <row r="46" spans="1:114">
      <c r="A46" t="s">
        <v>88</v>
      </c>
      <c r="B46">
        <v>0</v>
      </c>
      <c r="C46">
        <v>35.571708000000001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89.995196000000007</v>
      </c>
      <c r="J46">
        <v>6.0807570000000002</v>
      </c>
      <c r="K46">
        <v>689.35378200000002</v>
      </c>
      <c r="L46">
        <v>661.459879</v>
      </c>
      <c r="M46">
        <v>94.319982999999993</v>
      </c>
      <c r="N46">
        <v>120.694688</v>
      </c>
      <c r="O46">
        <v>126.520837</v>
      </c>
      <c r="P46">
        <v>144.02676099999999</v>
      </c>
      <c r="Q46">
        <v>22.193776</v>
      </c>
      <c r="R46">
        <v>43.545976000000003</v>
      </c>
      <c r="S46">
        <v>26.963602000000002</v>
      </c>
      <c r="T46">
        <v>1.492324</v>
      </c>
      <c r="U46">
        <v>348.97500000000002</v>
      </c>
      <c r="V46">
        <v>20.015999999999998</v>
      </c>
      <c r="W46">
        <v>46.399079999999998</v>
      </c>
      <c r="X46">
        <v>147.515625</v>
      </c>
      <c r="Y46">
        <v>0</v>
      </c>
      <c r="Z46">
        <v>13.1076</v>
      </c>
      <c r="AA46">
        <v>14.04936</v>
      </c>
      <c r="AB46">
        <v>11.777372</v>
      </c>
      <c r="AC46">
        <v>10.55926</v>
      </c>
      <c r="AD46">
        <v>0</v>
      </c>
      <c r="AE46">
        <v>13.290274</v>
      </c>
      <c r="AF46">
        <v>8.7128639999999997</v>
      </c>
      <c r="AG46">
        <v>45.567180999999998</v>
      </c>
      <c r="AH46">
        <v>0</v>
      </c>
      <c r="AI46">
        <v>0</v>
      </c>
      <c r="AJ46">
        <v>0</v>
      </c>
      <c r="AK46">
        <v>59.738475999999999</v>
      </c>
      <c r="AL46">
        <v>36.021999999999998</v>
      </c>
      <c r="AM46">
        <v>17.179061999999998</v>
      </c>
      <c r="AN46">
        <v>1.0753569999999999</v>
      </c>
      <c r="AO46">
        <v>0</v>
      </c>
      <c r="AP46">
        <v>1.1529</v>
      </c>
      <c r="AQ46">
        <v>0</v>
      </c>
      <c r="AR46">
        <v>50.231999999999999</v>
      </c>
      <c r="AS46">
        <v>34.647410000000001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87.81574999999998</v>
      </c>
      <c r="BA46">
        <f t="shared" si="1"/>
        <v>3128.5543099999995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3.5424660000000001</v>
      </c>
      <c r="BR46">
        <v>2.5514760000000001</v>
      </c>
      <c r="BS46">
        <v>1.62</v>
      </c>
      <c r="BT46">
        <v>0</v>
      </c>
      <c r="BU46">
        <v>2.7681830000000001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1.83</v>
      </c>
      <c r="CC46">
        <v>0.91</v>
      </c>
      <c r="CD46">
        <v>0.44</v>
      </c>
      <c r="CE46">
        <v>0.87</v>
      </c>
      <c r="CF46">
        <v>0.17</v>
      </c>
      <c r="CG46">
        <v>1.89</v>
      </c>
      <c r="CH46">
        <v>0</v>
      </c>
      <c r="CI46">
        <v>7.89</v>
      </c>
      <c r="CJ46">
        <v>1.94</v>
      </c>
      <c r="CK46">
        <v>1.85</v>
      </c>
      <c r="CL46">
        <v>4.5801600000000002</v>
      </c>
      <c r="CM46">
        <v>1.870228</v>
      </c>
      <c r="CN46">
        <v>3.542468</v>
      </c>
      <c r="CO46">
        <v>3.03</v>
      </c>
      <c r="CP46">
        <v>2.5259830000000001</v>
      </c>
      <c r="CQ46">
        <v>1.3710979999999999</v>
      </c>
      <c r="CR46">
        <v>2.38</v>
      </c>
      <c r="CS46">
        <v>2.363054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87.81574999999998</v>
      </c>
    </row>
    <row r="47" spans="1:114">
      <c r="A47" t="s">
        <v>89</v>
      </c>
      <c r="B47">
        <v>0</v>
      </c>
      <c r="C47">
        <v>34.405422000000002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89.995196000000007</v>
      </c>
      <c r="J47">
        <v>6.0807570000000002</v>
      </c>
      <c r="K47">
        <v>689.35378200000002</v>
      </c>
      <c r="L47">
        <v>661.459879</v>
      </c>
      <c r="M47">
        <v>94.319982999999993</v>
      </c>
      <c r="N47">
        <v>120.694688</v>
      </c>
      <c r="O47">
        <v>126.520837</v>
      </c>
      <c r="P47">
        <v>144.02676099999999</v>
      </c>
      <c r="Q47">
        <v>22.193776</v>
      </c>
      <c r="R47">
        <v>43.545976000000003</v>
      </c>
      <c r="S47">
        <v>26.963602000000002</v>
      </c>
      <c r="T47">
        <v>1.492324</v>
      </c>
      <c r="U47">
        <v>348.97500000000002</v>
      </c>
      <c r="V47">
        <v>20.015999999999998</v>
      </c>
      <c r="W47">
        <v>46.399079999999998</v>
      </c>
      <c r="X47">
        <v>147.515625</v>
      </c>
      <c r="Y47">
        <v>0</v>
      </c>
      <c r="Z47">
        <v>13.1076</v>
      </c>
      <c r="AA47">
        <v>14.04936</v>
      </c>
      <c r="AB47">
        <v>11.777372</v>
      </c>
      <c r="AC47">
        <v>10.55926</v>
      </c>
      <c r="AD47">
        <v>0</v>
      </c>
      <c r="AE47">
        <v>0</v>
      </c>
      <c r="AF47">
        <v>8.7128639999999997</v>
      </c>
      <c r="AG47">
        <v>45.567180999999998</v>
      </c>
      <c r="AH47">
        <v>0</v>
      </c>
      <c r="AI47">
        <v>0</v>
      </c>
      <c r="AJ47">
        <v>0</v>
      </c>
      <c r="AK47">
        <v>59.738475999999999</v>
      </c>
      <c r="AL47">
        <v>36.021999999999998</v>
      </c>
      <c r="AM47">
        <v>17.179061999999998</v>
      </c>
      <c r="AN47">
        <v>1.0753569999999999</v>
      </c>
      <c r="AO47">
        <v>0</v>
      </c>
      <c r="AP47">
        <v>1.2809999999999999</v>
      </c>
      <c r="AQ47">
        <v>0</v>
      </c>
      <c r="AR47">
        <v>50.231999999999999</v>
      </c>
      <c r="AS47">
        <v>34.647410000000001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87.815441999999976</v>
      </c>
      <c r="BA47">
        <f t="shared" si="1"/>
        <v>3114.2255420000001</v>
      </c>
      <c r="BD47">
        <v>4.2938999999999998</v>
      </c>
      <c r="BE47">
        <v>0</v>
      </c>
      <c r="BF47">
        <v>2.1405E-2</v>
      </c>
      <c r="BG47">
        <v>0</v>
      </c>
      <c r="BH47">
        <v>1.8580000000000001E-3</v>
      </c>
      <c r="BI47">
        <v>0.82955999999999996</v>
      </c>
      <c r="BJ47">
        <v>0</v>
      </c>
      <c r="BK47">
        <v>1.7417999999999999E-2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3.5424660000000001</v>
      </c>
      <c r="BR47">
        <v>2.5514760000000001</v>
      </c>
      <c r="BS47">
        <v>1.62</v>
      </c>
      <c r="BT47">
        <v>0</v>
      </c>
      <c r="BU47">
        <v>2.7681830000000001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1.83</v>
      </c>
      <c r="CC47">
        <v>0.91</v>
      </c>
      <c r="CD47">
        <v>0.44</v>
      </c>
      <c r="CE47">
        <v>0.87</v>
      </c>
      <c r="CF47">
        <v>0.17</v>
      </c>
      <c r="CG47">
        <v>1.89</v>
      </c>
      <c r="CH47">
        <v>0</v>
      </c>
      <c r="CI47">
        <v>7.89</v>
      </c>
      <c r="CJ47">
        <v>1.94</v>
      </c>
      <c r="CK47">
        <v>1.85</v>
      </c>
      <c r="CL47">
        <v>4.5801600000000002</v>
      </c>
      <c r="CM47">
        <v>1.870228</v>
      </c>
      <c r="CN47">
        <v>3.542468</v>
      </c>
      <c r="CO47">
        <v>3.03</v>
      </c>
      <c r="CP47">
        <v>2.5259830000000001</v>
      </c>
      <c r="CQ47">
        <v>1.3710979999999999</v>
      </c>
      <c r="CR47">
        <v>2.38</v>
      </c>
      <c r="CS47">
        <v>2.363054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87.815441999999976</v>
      </c>
    </row>
    <row r="48" spans="1:114">
      <c r="A48" t="s">
        <v>90</v>
      </c>
      <c r="B48">
        <v>0</v>
      </c>
      <c r="C48">
        <v>34.405422000000002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89.995196000000007</v>
      </c>
      <c r="J48">
        <v>6.0807570000000002</v>
      </c>
      <c r="K48">
        <v>689.35378200000002</v>
      </c>
      <c r="L48">
        <v>661.459879</v>
      </c>
      <c r="M48">
        <v>94.319982999999993</v>
      </c>
      <c r="N48">
        <v>120.694688</v>
      </c>
      <c r="O48">
        <v>126.520837</v>
      </c>
      <c r="P48">
        <v>144.02676099999999</v>
      </c>
      <c r="Q48">
        <v>22.193776</v>
      </c>
      <c r="R48">
        <v>43.545976000000003</v>
      </c>
      <c r="S48">
        <v>26.963602000000002</v>
      </c>
      <c r="T48">
        <v>1.492324</v>
      </c>
      <c r="U48">
        <v>348.97500000000002</v>
      </c>
      <c r="V48">
        <v>20.015999999999998</v>
      </c>
      <c r="W48">
        <v>46.399079999999998</v>
      </c>
      <c r="X48">
        <v>147.515625</v>
      </c>
      <c r="Y48">
        <v>0</v>
      </c>
      <c r="Z48">
        <v>13.1076</v>
      </c>
      <c r="AA48">
        <v>14.04936</v>
      </c>
      <c r="AB48">
        <v>11.777372</v>
      </c>
      <c r="AC48">
        <v>10.55926</v>
      </c>
      <c r="AD48">
        <v>0</v>
      </c>
      <c r="AE48">
        <v>0</v>
      </c>
      <c r="AF48">
        <v>8.7128639999999997</v>
      </c>
      <c r="AG48">
        <v>45.567180999999998</v>
      </c>
      <c r="AH48">
        <v>0</v>
      </c>
      <c r="AI48">
        <v>0</v>
      </c>
      <c r="AJ48">
        <v>0</v>
      </c>
      <c r="AK48">
        <v>59.738475999999999</v>
      </c>
      <c r="AL48">
        <v>36.021999999999998</v>
      </c>
      <c r="AM48">
        <v>17.179061999999998</v>
      </c>
      <c r="AN48">
        <v>1.0753569999999999</v>
      </c>
      <c r="AO48">
        <v>0</v>
      </c>
      <c r="AP48">
        <v>1.2809999999999999</v>
      </c>
      <c r="AQ48">
        <v>0</v>
      </c>
      <c r="AR48">
        <v>50.231999999999999</v>
      </c>
      <c r="AS48">
        <v>34.647410000000001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87.815441999999976</v>
      </c>
      <c r="BA48">
        <f t="shared" si="1"/>
        <v>3114.2255420000001</v>
      </c>
      <c r="BD48">
        <v>4.2938999999999998</v>
      </c>
      <c r="BE48">
        <v>0</v>
      </c>
      <c r="BF48">
        <v>2.1405E-2</v>
      </c>
      <c r="BG48">
        <v>0</v>
      </c>
      <c r="BH48">
        <v>1.8580000000000001E-3</v>
      </c>
      <c r="BI48">
        <v>0.82955999999999996</v>
      </c>
      <c r="BJ48">
        <v>0</v>
      </c>
      <c r="BK48">
        <v>1.7417999999999999E-2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3.5424660000000001</v>
      </c>
      <c r="BR48">
        <v>2.5514760000000001</v>
      </c>
      <c r="BS48">
        <v>1.62</v>
      </c>
      <c r="BT48">
        <v>0</v>
      </c>
      <c r="BU48">
        <v>2.7681830000000001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1.83</v>
      </c>
      <c r="CC48">
        <v>0.91</v>
      </c>
      <c r="CD48">
        <v>0.44</v>
      </c>
      <c r="CE48">
        <v>0.87</v>
      </c>
      <c r="CF48">
        <v>0.17</v>
      </c>
      <c r="CG48">
        <v>1.89</v>
      </c>
      <c r="CH48">
        <v>0</v>
      </c>
      <c r="CI48">
        <v>7.89</v>
      </c>
      <c r="CJ48">
        <v>1.94</v>
      </c>
      <c r="CK48">
        <v>1.85</v>
      </c>
      <c r="CL48">
        <v>4.5801600000000002</v>
      </c>
      <c r="CM48">
        <v>1.870228</v>
      </c>
      <c r="CN48">
        <v>3.542468</v>
      </c>
      <c r="CO48">
        <v>3.03</v>
      </c>
      <c r="CP48">
        <v>2.5259830000000001</v>
      </c>
      <c r="CQ48">
        <v>1.3710979999999999</v>
      </c>
      <c r="CR48">
        <v>2.38</v>
      </c>
      <c r="CS48">
        <v>2.363054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87.815441999999976</v>
      </c>
    </row>
    <row r="49" spans="1:114">
      <c r="A49" t="s">
        <v>91</v>
      </c>
      <c r="B49">
        <v>0</v>
      </c>
      <c r="C49">
        <v>34.405422000000002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89.995196000000007</v>
      </c>
      <c r="J49">
        <v>6.0807570000000002</v>
      </c>
      <c r="K49">
        <v>689.35378200000002</v>
      </c>
      <c r="L49">
        <v>661.459879</v>
      </c>
      <c r="M49">
        <v>94.319982999999993</v>
      </c>
      <c r="N49">
        <v>120.694688</v>
      </c>
      <c r="O49">
        <v>126.520837</v>
      </c>
      <c r="P49">
        <v>144.02676099999999</v>
      </c>
      <c r="Q49">
        <v>22.193776</v>
      </c>
      <c r="R49">
        <v>43.545976000000003</v>
      </c>
      <c r="S49">
        <v>26.963602000000002</v>
      </c>
      <c r="T49">
        <v>1.492324</v>
      </c>
      <c r="U49">
        <v>348.97500000000002</v>
      </c>
      <c r="V49">
        <v>20.015999999999998</v>
      </c>
      <c r="W49">
        <v>46.399079999999998</v>
      </c>
      <c r="X49">
        <v>147.515625</v>
      </c>
      <c r="Y49">
        <v>0</v>
      </c>
      <c r="Z49">
        <v>13.1076</v>
      </c>
      <c r="AA49">
        <v>14.04936</v>
      </c>
      <c r="AB49">
        <v>11.777372</v>
      </c>
      <c r="AC49">
        <v>10.55926</v>
      </c>
      <c r="AD49">
        <v>0</v>
      </c>
      <c r="AE49">
        <v>0</v>
      </c>
      <c r="AF49">
        <v>8.7128639999999997</v>
      </c>
      <c r="AG49">
        <v>45.567180999999998</v>
      </c>
      <c r="AH49">
        <v>0</v>
      </c>
      <c r="AI49">
        <v>0</v>
      </c>
      <c r="AJ49">
        <v>0</v>
      </c>
      <c r="AK49">
        <v>59.738475999999999</v>
      </c>
      <c r="AL49">
        <v>36.021999999999998</v>
      </c>
      <c r="AM49">
        <v>17.179061999999998</v>
      </c>
      <c r="AN49">
        <v>1.0753569999999999</v>
      </c>
      <c r="AO49">
        <v>0</v>
      </c>
      <c r="AP49">
        <v>1.2809999999999999</v>
      </c>
      <c r="AQ49">
        <v>0</v>
      </c>
      <c r="AR49">
        <v>50.231999999999999</v>
      </c>
      <c r="AS49">
        <v>34.647410000000001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87.835441999999972</v>
      </c>
      <c r="BA49">
        <f t="shared" si="1"/>
        <v>3114.2455420000001</v>
      </c>
      <c r="BD49">
        <v>4.2938999999999998</v>
      </c>
      <c r="BE49">
        <v>0</v>
      </c>
      <c r="BF49">
        <v>2.1405E-2</v>
      </c>
      <c r="BG49">
        <v>0</v>
      </c>
      <c r="BH49">
        <v>1.8580000000000001E-3</v>
      </c>
      <c r="BI49">
        <v>0.82955999999999996</v>
      </c>
      <c r="BJ49">
        <v>0</v>
      </c>
      <c r="BK49">
        <v>1.7417999999999999E-2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3.5424660000000001</v>
      </c>
      <c r="BR49">
        <v>2.5514760000000001</v>
      </c>
      <c r="BS49">
        <v>1.62</v>
      </c>
      <c r="BT49">
        <v>0</v>
      </c>
      <c r="BU49">
        <v>2.7681830000000001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1.83</v>
      </c>
      <c r="CC49">
        <v>0.91</v>
      </c>
      <c r="CD49">
        <v>0.44</v>
      </c>
      <c r="CE49">
        <v>0.87</v>
      </c>
      <c r="CF49">
        <v>0.19</v>
      </c>
      <c r="CG49">
        <v>1.89</v>
      </c>
      <c r="CH49">
        <v>0</v>
      </c>
      <c r="CI49">
        <v>7.89</v>
      </c>
      <c r="CJ49">
        <v>1.94</v>
      </c>
      <c r="CK49">
        <v>1.85</v>
      </c>
      <c r="CL49">
        <v>4.5801600000000002</v>
      </c>
      <c r="CM49">
        <v>1.870228</v>
      </c>
      <c r="CN49">
        <v>3.542468</v>
      </c>
      <c r="CO49">
        <v>3.03</v>
      </c>
      <c r="CP49">
        <v>2.5259830000000001</v>
      </c>
      <c r="CQ49">
        <v>1.3710979999999999</v>
      </c>
      <c r="CR49">
        <v>2.38</v>
      </c>
      <c r="CS49">
        <v>2.363054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87.835441999999972</v>
      </c>
    </row>
    <row r="50" spans="1:114">
      <c r="A50" t="s">
        <v>92</v>
      </c>
      <c r="B50">
        <v>0</v>
      </c>
      <c r="C50">
        <v>34.405422000000002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89.995196000000007</v>
      </c>
      <c r="J50">
        <v>6.0807570000000002</v>
      </c>
      <c r="K50">
        <v>689.35378200000002</v>
      </c>
      <c r="L50">
        <v>661.459879</v>
      </c>
      <c r="M50">
        <v>94.319982999999993</v>
      </c>
      <c r="N50">
        <v>120.694688</v>
      </c>
      <c r="O50">
        <v>126.520837</v>
      </c>
      <c r="P50">
        <v>144.02676099999999</v>
      </c>
      <c r="Q50">
        <v>22.193776</v>
      </c>
      <c r="R50">
        <v>43.545976000000003</v>
      </c>
      <c r="S50">
        <v>26.963602000000002</v>
      </c>
      <c r="T50">
        <v>1.492324</v>
      </c>
      <c r="U50">
        <v>348.97500000000002</v>
      </c>
      <c r="V50">
        <v>20.015999999999998</v>
      </c>
      <c r="W50">
        <v>46.399079999999998</v>
      </c>
      <c r="X50">
        <v>147.515625</v>
      </c>
      <c r="Y50">
        <v>0</v>
      </c>
      <c r="Z50">
        <v>13.1076</v>
      </c>
      <c r="AA50">
        <v>28.045000000000002</v>
      </c>
      <c r="AB50">
        <v>11.777372</v>
      </c>
      <c r="AC50">
        <v>10.55926</v>
      </c>
      <c r="AD50">
        <v>0</v>
      </c>
      <c r="AE50">
        <v>0</v>
      </c>
      <c r="AF50">
        <v>8.7128639999999997</v>
      </c>
      <c r="AG50">
        <v>45.567180999999998</v>
      </c>
      <c r="AH50">
        <v>0</v>
      </c>
      <c r="AI50">
        <v>0</v>
      </c>
      <c r="AJ50">
        <v>0</v>
      </c>
      <c r="AK50">
        <v>59.738475999999999</v>
      </c>
      <c r="AL50">
        <v>36.021999999999998</v>
      </c>
      <c r="AM50">
        <v>17.179061999999998</v>
      </c>
      <c r="AN50">
        <v>1.0753569999999999</v>
      </c>
      <c r="AO50">
        <v>0</v>
      </c>
      <c r="AP50">
        <v>1.2809999999999999</v>
      </c>
      <c r="AQ50">
        <v>0</v>
      </c>
      <c r="AR50">
        <v>50.231999999999999</v>
      </c>
      <c r="AS50">
        <v>34.647410000000001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87.835441999999972</v>
      </c>
      <c r="BA50">
        <f t="shared" si="1"/>
        <v>3128.2411820000002</v>
      </c>
      <c r="BD50">
        <v>4.2938999999999998</v>
      </c>
      <c r="BE50">
        <v>0</v>
      </c>
      <c r="BF50">
        <v>2.1405E-2</v>
      </c>
      <c r="BG50">
        <v>0</v>
      </c>
      <c r="BH50">
        <v>1.8580000000000001E-3</v>
      </c>
      <c r="BI50">
        <v>0.82955999999999996</v>
      </c>
      <c r="BJ50">
        <v>0</v>
      </c>
      <c r="BK50">
        <v>1.7417999999999999E-2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3.5424660000000001</v>
      </c>
      <c r="BR50">
        <v>2.5514760000000001</v>
      </c>
      <c r="BS50">
        <v>1.62</v>
      </c>
      <c r="BT50">
        <v>0</v>
      </c>
      <c r="BU50">
        <v>2.7681830000000001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1.83</v>
      </c>
      <c r="CC50">
        <v>0.91</v>
      </c>
      <c r="CD50">
        <v>0.44</v>
      </c>
      <c r="CE50">
        <v>0.87</v>
      </c>
      <c r="CF50">
        <v>0.19</v>
      </c>
      <c r="CG50">
        <v>1.89</v>
      </c>
      <c r="CH50">
        <v>0</v>
      </c>
      <c r="CI50">
        <v>7.89</v>
      </c>
      <c r="CJ50">
        <v>1.94</v>
      </c>
      <c r="CK50">
        <v>1.85</v>
      </c>
      <c r="CL50">
        <v>4.5801600000000002</v>
      </c>
      <c r="CM50">
        <v>1.870228</v>
      </c>
      <c r="CN50">
        <v>3.542468</v>
      </c>
      <c r="CO50">
        <v>3.03</v>
      </c>
      <c r="CP50">
        <v>2.5259830000000001</v>
      </c>
      <c r="CQ50">
        <v>1.3710979999999999</v>
      </c>
      <c r="CR50">
        <v>2.38</v>
      </c>
      <c r="CS50">
        <v>2.363054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87.835441999999972</v>
      </c>
    </row>
    <row r="51" spans="1:114">
      <c r="A51" t="s">
        <v>93</v>
      </c>
      <c r="B51">
        <v>0</v>
      </c>
      <c r="C51">
        <v>33.239136999999999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88.779044999999996</v>
      </c>
      <c r="J51">
        <v>6.0807570000000002</v>
      </c>
      <c r="K51">
        <v>689.35378200000002</v>
      </c>
      <c r="L51">
        <v>661.459879</v>
      </c>
      <c r="M51">
        <v>94.319982999999993</v>
      </c>
      <c r="N51">
        <v>120.694688</v>
      </c>
      <c r="O51">
        <v>126.520837</v>
      </c>
      <c r="P51">
        <v>144.02676099999999</v>
      </c>
      <c r="Q51">
        <v>22.193776</v>
      </c>
      <c r="R51">
        <v>43.545976000000003</v>
      </c>
      <c r="S51">
        <v>26.963602000000002</v>
      </c>
      <c r="T51">
        <v>1.492324</v>
      </c>
      <c r="U51">
        <v>348.97500000000002</v>
      </c>
      <c r="V51">
        <v>20.015999999999998</v>
      </c>
      <c r="W51">
        <v>46.399079999999998</v>
      </c>
      <c r="X51">
        <v>147.515625</v>
      </c>
      <c r="Y51">
        <v>0</v>
      </c>
      <c r="Z51">
        <v>13.1076</v>
      </c>
      <c r="AA51">
        <v>42.14808</v>
      </c>
      <c r="AB51">
        <v>14.427279</v>
      </c>
      <c r="AC51">
        <v>10.55926</v>
      </c>
      <c r="AD51">
        <v>0</v>
      </c>
      <c r="AE51">
        <v>0</v>
      </c>
      <c r="AF51">
        <v>8.7128639999999997</v>
      </c>
      <c r="AG51">
        <v>45.567180999999998</v>
      </c>
      <c r="AH51">
        <v>0</v>
      </c>
      <c r="AI51">
        <v>0</v>
      </c>
      <c r="AJ51">
        <v>0</v>
      </c>
      <c r="AK51">
        <v>59.738475999999999</v>
      </c>
      <c r="AL51">
        <v>36.021999999999998</v>
      </c>
      <c r="AM51">
        <v>17.179061999999998</v>
      </c>
      <c r="AN51">
        <v>1.0753569999999999</v>
      </c>
      <c r="AO51">
        <v>0</v>
      </c>
      <c r="AP51">
        <v>1.2809999999999999</v>
      </c>
      <c r="AQ51">
        <v>0</v>
      </c>
      <c r="AR51">
        <v>44.16</v>
      </c>
      <c r="AS51">
        <v>34.647410000000001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87.835282999999976</v>
      </c>
      <c r="BA51">
        <f t="shared" si="1"/>
        <v>3136.5395739999994</v>
      </c>
      <c r="BD51">
        <v>4.2938999999999998</v>
      </c>
      <c r="BE51">
        <v>0</v>
      </c>
      <c r="BF51">
        <v>2.1405E-2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3.5424660000000001</v>
      </c>
      <c r="BR51">
        <v>2.5514760000000001</v>
      </c>
      <c r="BS51">
        <v>1.62</v>
      </c>
      <c r="BT51">
        <v>0</v>
      </c>
      <c r="BU51">
        <v>2.7681830000000001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1.83</v>
      </c>
      <c r="CC51">
        <v>0.91</v>
      </c>
      <c r="CD51">
        <v>0.44</v>
      </c>
      <c r="CE51">
        <v>0.87</v>
      </c>
      <c r="CF51">
        <v>0.19</v>
      </c>
      <c r="CG51">
        <v>1.89</v>
      </c>
      <c r="CH51">
        <v>0</v>
      </c>
      <c r="CI51">
        <v>7.89</v>
      </c>
      <c r="CJ51">
        <v>1.94</v>
      </c>
      <c r="CK51">
        <v>1.85</v>
      </c>
      <c r="CL51">
        <v>4.5801600000000002</v>
      </c>
      <c r="CM51">
        <v>1.870228</v>
      </c>
      <c r="CN51">
        <v>3.542468</v>
      </c>
      <c r="CO51">
        <v>3.03</v>
      </c>
      <c r="CP51">
        <v>2.5259830000000001</v>
      </c>
      <c r="CQ51">
        <v>1.3710979999999999</v>
      </c>
      <c r="CR51">
        <v>2.38</v>
      </c>
      <c r="CS51">
        <v>2.363054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87.835282999999976</v>
      </c>
    </row>
    <row r="52" spans="1:114">
      <c r="A52" t="s">
        <v>94</v>
      </c>
      <c r="B52">
        <v>0</v>
      </c>
      <c r="C52">
        <v>33.239136999999999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88.779044999999996</v>
      </c>
      <c r="J52">
        <v>6.0807570000000002</v>
      </c>
      <c r="K52">
        <v>689.35378200000002</v>
      </c>
      <c r="L52">
        <v>661.459879</v>
      </c>
      <c r="M52">
        <v>94.319982999999993</v>
      </c>
      <c r="N52">
        <v>120.694688</v>
      </c>
      <c r="O52">
        <v>126.520837</v>
      </c>
      <c r="P52">
        <v>144.02676099999999</v>
      </c>
      <c r="Q52">
        <v>22.193776</v>
      </c>
      <c r="R52">
        <v>43.545976000000003</v>
      </c>
      <c r="S52">
        <v>26.963602000000002</v>
      </c>
      <c r="T52">
        <v>1.492324</v>
      </c>
      <c r="U52">
        <v>348.97500000000002</v>
      </c>
      <c r="V52">
        <v>20.015999999999998</v>
      </c>
      <c r="W52">
        <v>46.399079999999998</v>
      </c>
      <c r="X52">
        <v>147.515625</v>
      </c>
      <c r="Y52">
        <v>0</v>
      </c>
      <c r="Z52">
        <v>13.1076</v>
      </c>
      <c r="AA52">
        <v>42.14808</v>
      </c>
      <c r="AB52">
        <v>14.427279</v>
      </c>
      <c r="AC52">
        <v>10.55926</v>
      </c>
      <c r="AD52">
        <v>0</v>
      </c>
      <c r="AE52">
        <v>0</v>
      </c>
      <c r="AF52">
        <v>8.7128639999999997</v>
      </c>
      <c r="AG52">
        <v>45.567180999999998</v>
      </c>
      <c r="AH52">
        <v>0</v>
      </c>
      <c r="AI52">
        <v>0</v>
      </c>
      <c r="AJ52">
        <v>0</v>
      </c>
      <c r="AK52">
        <v>59.738475999999999</v>
      </c>
      <c r="AL52">
        <v>36.021999999999998</v>
      </c>
      <c r="AM52">
        <v>17.179061999999998</v>
      </c>
      <c r="AN52">
        <v>1.0753569999999999</v>
      </c>
      <c r="AO52">
        <v>0</v>
      </c>
      <c r="AP52">
        <v>1.2809999999999999</v>
      </c>
      <c r="AQ52">
        <v>0</v>
      </c>
      <c r="AR52">
        <v>44.16</v>
      </c>
      <c r="AS52">
        <v>34.647410000000001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87.835282999999976</v>
      </c>
      <c r="BA52">
        <f t="shared" si="1"/>
        <v>3136.5395739999994</v>
      </c>
      <c r="BD52">
        <v>4.2938999999999998</v>
      </c>
      <c r="BE52">
        <v>0</v>
      </c>
      <c r="BF52">
        <v>2.1405E-2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3.5424660000000001</v>
      </c>
      <c r="BR52">
        <v>2.5514760000000001</v>
      </c>
      <c r="BS52">
        <v>1.62</v>
      </c>
      <c r="BT52">
        <v>0</v>
      </c>
      <c r="BU52">
        <v>2.7681830000000001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1.83</v>
      </c>
      <c r="CC52">
        <v>0.91</v>
      </c>
      <c r="CD52">
        <v>0.44</v>
      </c>
      <c r="CE52">
        <v>0.87</v>
      </c>
      <c r="CF52">
        <v>0.19</v>
      </c>
      <c r="CG52">
        <v>1.89</v>
      </c>
      <c r="CH52">
        <v>0</v>
      </c>
      <c r="CI52">
        <v>7.89</v>
      </c>
      <c r="CJ52">
        <v>1.94</v>
      </c>
      <c r="CK52">
        <v>1.85</v>
      </c>
      <c r="CL52">
        <v>4.5801600000000002</v>
      </c>
      <c r="CM52">
        <v>1.870228</v>
      </c>
      <c r="CN52">
        <v>3.542468</v>
      </c>
      <c r="CO52">
        <v>3.03</v>
      </c>
      <c r="CP52">
        <v>2.5259830000000001</v>
      </c>
      <c r="CQ52">
        <v>1.3710979999999999</v>
      </c>
      <c r="CR52">
        <v>2.38</v>
      </c>
      <c r="CS52">
        <v>2.363054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87.835282999999976</v>
      </c>
    </row>
    <row r="53" spans="1:114">
      <c r="A53" t="s">
        <v>95</v>
      </c>
      <c r="B53">
        <v>0</v>
      </c>
      <c r="C53">
        <v>33.239136999999999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88.779044999999996</v>
      </c>
      <c r="J53">
        <v>6.0807570000000002</v>
      </c>
      <c r="K53">
        <v>689.35378200000002</v>
      </c>
      <c r="L53">
        <v>661.459879</v>
      </c>
      <c r="M53">
        <v>94.319982999999993</v>
      </c>
      <c r="N53">
        <v>120.694688</v>
      </c>
      <c r="O53">
        <v>126.520837</v>
      </c>
      <c r="P53">
        <v>144.02676099999999</v>
      </c>
      <c r="Q53">
        <v>22.193776</v>
      </c>
      <c r="R53">
        <v>43.545976000000003</v>
      </c>
      <c r="S53">
        <v>26.963602000000002</v>
      </c>
      <c r="T53">
        <v>1.492324</v>
      </c>
      <c r="U53">
        <v>348.97500000000002</v>
      </c>
      <c r="V53">
        <v>20.015999999999998</v>
      </c>
      <c r="W53">
        <v>46.399079999999998</v>
      </c>
      <c r="X53">
        <v>147.515625</v>
      </c>
      <c r="Y53">
        <v>0</v>
      </c>
      <c r="Z53">
        <v>13.1076</v>
      </c>
      <c r="AA53">
        <v>42.14808</v>
      </c>
      <c r="AB53">
        <v>14.427279</v>
      </c>
      <c r="AC53">
        <v>10.55926</v>
      </c>
      <c r="AD53">
        <v>0</v>
      </c>
      <c r="AE53">
        <v>0</v>
      </c>
      <c r="AF53">
        <v>8.7128639999999997</v>
      </c>
      <c r="AG53">
        <v>45.567180999999998</v>
      </c>
      <c r="AH53">
        <v>0</v>
      </c>
      <c r="AI53">
        <v>0</v>
      </c>
      <c r="AJ53">
        <v>0</v>
      </c>
      <c r="AK53">
        <v>59.738475999999999</v>
      </c>
      <c r="AL53">
        <v>36.021999999999998</v>
      </c>
      <c r="AM53">
        <v>17.179061999999998</v>
      </c>
      <c r="AN53">
        <v>1.0753569999999999</v>
      </c>
      <c r="AO53">
        <v>0</v>
      </c>
      <c r="AP53">
        <v>1.2809999999999999</v>
      </c>
      <c r="AQ53">
        <v>11.022091</v>
      </c>
      <c r="AR53">
        <v>48.576000000000001</v>
      </c>
      <c r="AS53">
        <v>34.647410000000001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87.835282999999976</v>
      </c>
      <c r="BA53">
        <f t="shared" si="1"/>
        <v>3151.9776649999994</v>
      </c>
      <c r="BD53">
        <v>4.2938999999999998</v>
      </c>
      <c r="BE53">
        <v>0</v>
      </c>
      <c r="BF53">
        <v>2.1405E-2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3.5424660000000001</v>
      </c>
      <c r="BR53">
        <v>2.5514760000000001</v>
      </c>
      <c r="BS53">
        <v>1.62</v>
      </c>
      <c r="BT53">
        <v>0</v>
      </c>
      <c r="BU53">
        <v>2.7681830000000001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1.83</v>
      </c>
      <c r="CC53">
        <v>0.91</v>
      </c>
      <c r="CD53">
        <v>0.44</v>
      </c>
      <c r="CE53">
        <v>0.87</v>
      </c>
      <c r="CF53">
        <v>0.19</v>
      </c>
      <c r="CG53">
        <v>1.89</v>
      </c>
      <c r="CH53">
        <v>0</v>
      </c>
      <c r="CI53">
        <v>7.89</v>
      </c>
      <c r="CJ53">
        <v>1.94</v>
      </c>
      <c r="CK53">
        <v>1.85</v>
      </c>
      <c r="CL53">
        <v>4.5801600000000002</v>
      </c>
      <c r="CM53">
        <v>1.870228</v>
      </c>
      <c r="CN53">
        <v>3.542468</v>
      </c>
      <c r="CO53">
        <v>3.03</v>
      </c>
      <c r="CP53">
        <v>2.5259830000000001</v>
      </c>
      <c r="CQ53">
        <v>1.3710979999999999</v>
      </c>
      <c r="CR53">
        <v>2.38</v>
      </c>
      <c r="CS53">
        <v>2.363054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87.835282999999976</v>
      </c>
    </row>
    <row r="54" spans="1:114">
      <c r="A54" t="s">
        <v>96</v>
      </c>
      <c r="B54">
        <v>0</v>
      </c>
      <c r="C54">
        <v>33.239136999999999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88.779044999999996</v>
      </c>
      <c r="J54">
        <v>6.0807570000000002</v>
      </c>
      <c r="K54">
        <v>689.35378200000002</v>
      </c>
      <c r="L54">
        <v>661.459879</v>
      </c>
      <c r="M54">
        <v>94.319982999999993</v>
      </c>
      <c r="N54">
        <v>120.694688</v>
      </c>
      <c r="O54">
        <v>126.520837</v>
      </c>
      <c r="P54">
        <v>144.02676099999999</v>
      </c>
      <c r="Q54">
        <v>22.193776</v>
      </c>
      <c r="R54">
        <v>43.545976000000003</v>
      </c>
      <c r="S54">
        <v>26.963602000000002</v>
      </c>
      <c r="T54">
        <v>1.492324</v>
      </c>
      <c r="U54">
        <v>348.97500000000002</v>
      </c>
      <c r="V54">
        <v>20.015999999999998</v>
      </c>
      <c r="W54">
        <v>46.399079999999998</v>
      </c>
      <c r="X54">
        <v>147.515625</v>
      </c>
      <c r="Y54">
        <v>0</v>
      </c>
      <c r="Z54">
        <v>13.1076</v>
      </c>
      <c r="AA54">
        <v>42.14808</v>
      </c>
      <c r="AB54">
        <v>14.427279</v>
      </c>
      <c r="AC54">
        <v>10.55926</v>
      </c>
      <c r="AD54">
        <v>0</v>
      </c>
      <c r="AE54">
        <v>0</v>
      </c>
      <c r="AF54">
        <v>8.7128639999999997</v>
      </c>
      <c r="AG54">
        <v>45.567180999999998</v>
      </c>
      <c r="AH54">
        <v>0</v>
      </c>
      <c r="AI54">
        <v>0</v>
      </c>
      <c r="AJ54">
        <v>0</v>
      </c>
      <c r="AK54">
        <v>59.738475999999999</v>
      </c>
      <c r="AL54">
        <v>36.021999999999998</v>
      </c>
      <c r="AM54">
        <v>17.179061999999998</v>
      </c>
      <c r="AN54">
        <v>1.0753569999999999</v>
      </c>
      <c r="AO54">
        <v>0</v>
      </c>
      <c r="AP54">
        <v>1.2809999999999999</v>
      </c>
      <c r="AQ54">
        <v>22.044181999999999</v>
      </c>
      <c r="AR54">
        <v>48.576000000000001</v>
      </c>
      <c r="AS54">
        <v>34.647410000000001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87.765282999999982</v>
      </c>
      <c r="BA54">
        <f t="shared" si="1"/>
        <v>3162.929756</v>
      </c>
      <c r="BD54">
        <v>4.2938999999999998</v>
      </c>
      <c r="BE54">
        <v>0</v>
      </c>
      <c r="BF54">
        <v>2.1405E-2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3.5424660000000001</v>
      </c>
      <c r="BR54">
        <v>2.5514760000000001</v>
      </c>
      <c r="BS54">
        <v>1.62</v>
      </c>
      <c r="BT54">
        <v>0</v>
      </c>
      <c r="BU54">
        <v>2.7681830000000001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1.83</v>
      </c>
      <c r="CC54">
        <v>0.85</v>
      </c>
      <c r="CD54">
        <v>0.43</v>
      </c>
      <c r="CE54">
        <v>0.87</v>
      </c>
      <c r="CF54">
        <v>0.19</v>
      </c>
      <c r="CG54">
        <v>1.89</v>
      </c>
      <c r="CH54">
        <v>0</v>
      </c>
      <c r="CI54">
        <v>7.89</v>
      </c>
      <c r="CJ54">
        <v>1.94</v>
      </c>
      <c r="CK54">
        <v>1.85</v>
      </c>
      <c r="CL54">
        <v>4.5801600000000002</v>
      </c>
      <c r="CM54">
        <v>1.870228</v>
      </c>
      <c r="CN54">
        <v>3.542468</v>
      </c>
      <c r="CO54">
        <v>3.03</v>
      </c>
      <c r="CP54">
        <v>2.5259830000000001</v>
      </c>
      <c r="CQ54">
        <v>1.3710979999999999</v>
      </c>
      <c r="CR54">
        <v>2.38</v>
      </c>
      <c r="CS54">
        <v>2.363054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87.765282999999982</v>
      </c>
    </row>
    <row r="55" spans="1:114">
      <c r="A55" t="s">
        <v>97</v>
      </c>
      <c r="B55">
        <v>0</v>
      </c>
      <c r="C55">
        <v>32.072851999999997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88.779044999999996</v>
      </c>
      <c r="J55">
        <v>6.0807570000000002</v>
      </c>
      <c r="K55">
        <v>689.35378200000002</v>
      </c>
      <c r="L55">
        <v>661.459879</v>
      </c>
      <c r="M55">
        <v>94.319982999999993</v>
      </c>
      <c r="N55">
        <v>120.694688</v>
      </c>
      <c r="O55">
        <v>126.520837</v>
      </c>
      <c r="P55">
        <v>144.02676099999999</v>
      </c>
      <c r="Q55">
        <v>22.193776</v>
      </c>
      <c r="R55">
        <v>43.545976000000003</v>
      </c>
      <c r="S55">
        <v>26.963602000000002</v>
      </c>
      <c r="T55">
        <v>1.492324</v>
      </c>
      <c r="U55">
        <v>348.97500000000002</v>
      </c>
      <c r="V55">
        <v>20.015999999999998</v>
      </c>
      <c r="W55">
        <v>46.399079999999998</v>
      </c>
      <c r="X55">
        <v>147.515625</v>
      </c>
      <c r="Y55">
        <v>0</v>
      </c>
      <c r="Z55">
        <v>13.1076</v>
      </c>
      <c r="AA55">
        <v>42.14808</v>
      </c>
      <c r="AB55">
        <v>14.427279</v>
      </c>
      <c r="AC55">
        <v>10.55926</v>
      </c>
      <c r="AD55">
        <v>0</v>
      </c>
      <c r="AE55">
        <v>0</v>
      </c>
      <c r="AF55">
        <v>8.7128639999999997</v>
      </c>
      <c r="AG55">
        <v>45.567180999999998</v>
      </c>
      <c r="AH55">
        <v>0</v>
      </c>
      <c r="AI55">
        <v>0</v>
      </c>
      <c r="AJ55">
        <v>0</v>
      </c>
      <c r="AK55">
        <v>59.738475999999999</v>
      </c>
      <c r="AL55">
        <v>36.021999999999998</v>
      </c>
      <c r="AM55">
        <v>17.179061999999998</v>
      </c>
      <c r="AN55">
        <v>1.0753569999999999</v>
      </c>
      <c r="AO55">
        <v>0</v>
      </c>
      <c r="AP55">
        <v>1.2809999999999999</v>
      </c>
      <c r="AQ55">
        <v>33.066273000000002</v>
      </c>
      <c r="AR55">
        <v>47.472000000000001</v>
      </c>
      <c r="AS55">
        <v>34.647410000000001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87.765207999999987</v>
      </c>
      <c r="BA55">
        <f t="shared" si="1"/>
        <v>3171.6814869999998</v>
      </c>
      <c r="BD55">
        <v>4.2938999999999998</v>
      </c>
      <c r="BE55">
        <v>0</v>
      </c>
      <c r="BF55">
        <v>2.1329999999999998E-2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1.99</v>
      </c>
      <c r="BP55">
        <v>2.1800000000000002</v>
      </c>
      <c r="BQ55">
        <v>3.5424660000000001</v>
      </c>
      <c r="BR55">
        <v>2.5514760000000001</v>
      </c>
      <c r="BS55">
        <v>1.62</v>
      </c>
      <c r="BT55">
        <v>0</v>
      </c>
      <c r="BU55">
        <v>2.7681830000000001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1.83</v>
      </c>
      <c r="CC55">
        <v>0.85</v>
      </c>
      <c r="CD55">
        <v>0.43</v>
      </c>
      <c r="CE55">
        <v>0.87</v>
      </c>
      <c r="CF55">
        <v>0.19</v>
      </c>
      <c r="CG55">
        <v>1.89</v>
      </c>
      <c r="CH55">
        <v>0</v>
      </c>
      <c r="CI55">
        <v>7.89</v>
      </c>
      <c r="CJ55">
        <v>1.94</v>
      </c>
      <c r="CK55">
        <v>1.85</v>
      </c>
      <c r="CL55">
        <v>4.5801600000000002</v>
      </c>
      <c r="CM55">
        <v>1.870228</v>
      </c>
      <c r="CN55">
        <v>3.542468</v>
      </c>
      <c r="CO55">
        <v>3.03</v>
      </c>
      <c r="CP55">
        <v>2.5259830000000001</v>
      </c>
      <c r="CQ55">
        <v>1.3710979999999999</v>
      </c>
      <c r="CR55">
        <v>2.38</v>
      </c>
      <c r="CS55">
        <v>2.363054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87.765207999999987</v>
      </c>
    </row>
    <row r="56" spans="1:114">
      <c r="A56" t="s">
        <v>98</v>
      </c>
      <c r="B56">
        <v>0</v>
      </c>
      <c r="C56">
        <v>32.072851999999997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88.779044999999996</v>
      </c>
      <c r="J56">
        <v>6.0807570000000002</v>
      </c>
      <c r="K56">
        <v>689.35378200000002</v>
      </c>
      <c r="L56">
        <v>661.459879</v>
      </c>
      <c r="M56">
        <v>94.319982999999993</v>
      </c>
      <c r="N56">
        <v>120.694688</v>
      </c>
      <c r="O56">
        <v>126.520837</v>
      </c>
      <c r="P56">
        <v>144.02676099999999</v>
      </c>
      <c r="Q56">
        <v>22.193776</v>
      </c>
      <c r="R56">
        <v>43.545976000000003</v>
      </c>
      <c r="S56">
        <v>26.963602000000002</v>
      </c>
      <c r="T56">
        <v>1.492324</v>
      </c>
      <c r="U56">
        <v>348.97500000000002</v>
      </c>
      <c r="V56">
        <v>20.015999999999998</v>
      </c>
      <c r="W56">
        <v>46.399079999999998</v>
      </c>
      <c r="X56">
        <v>147.515625</v>
      </c>
      <c r="Y56">
        <v>0</v>
      </c>
      <c r="Z56">
        <v>13.1076</v>
      </c>
      <c r="AA56">
        <v>42.14808</v>
      </c>
      <c r="AB56">
        <v>14.427279</v>
      </c>
      <c r="AC56">
        <v>10.55926</v>
      </c>
      <c r="AD56">
        <v>0</v>
      </c>
      <c r="AE56">
        <v>0</v>
      </c>
      <c r="AF56">
        <v>8.7128639999999997</v>
      </c>
      <c r="AG56">
        <v>45.567180999999998</v>
      </c>
      <c r="AH56">
        <v>0</v>
      </c>
      <c r="AI56">
        <v>0</v>
      </c>
      <c r="AJ56">
        <v>0</v>
      </c>
      <c r="AK56">
        <v>59.738475999999999</v>
      </c>
      <c r="AL56">
        <v>36.021999999999998</v>
      </c>
      <c r="AM56">
        <v>17.179061999999998</v>
      </c>
      <c r="AN56">
        <v>1.0753569999999999</v>
      </c>
      <c r="AO56">
        <v>0</v>
      </c>
      <c r="AP56">
        <v>1.2809999999999999</v>
      </c>
      <c r="AQ56">
        <v>33.066273000000002</v>
      </c>
      <c r="AR56">
        <v>47.472000000000001</v>
      </c>
      <c r="AS56">
        <v>34.647410000000001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87.765207999999987</v>
      </c>
      <c r="BA56">
        <f t="shared" si="1"/>
        <v>3171.6814869999998</v>
      </c>
      <c r="BD56">
        <v>4.2938999999999998</v>
      </c>
      <c r="BE56">
        <v>0</v>
      </c>
      <c r="BF56">
        <v>2.1329999999999998E-2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1.99</v>
      </c>
      <c r="BP56">
        <v>2.1800000000000002</v>
      </c>
      <c r="BQ56">
        <v>3.5424660000000001</v>
      </c>
      <c r="BR56">
        <v>2.5514760000000001</v>
      </c>
      <c r="BS56">
        <v>1.62</v>
      </c>
      <c r="BT56">
        <v>0</v>
      </c>
      <c r="BU56">
        <v>2.7681830000000001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1.83</v>
      </c>
      <c r="CC56">
        <v>0.85</v>
      </c>
      <c r="CD56">
        <v>0.43</v>
      </c>
      <c r="CE56">
        <v>0.87</v>
      </c>
      <c r="CF56">
        <v>0.19</v>
      </c>
      <c r="CG56">
        <v>1.89</v>
      </c>
      <c r="CH56">
        <v>0</v>
      </c>
      <c r="CI56">
        <v>7.89</v>
      </c>
      <c r="CJ56">
        <v>1.94</v>
      </c>
      <c r="CK56">
        <v>1.85</v>
      </c>
      <c r="CL56">
        <v>4.5801600000000002</v>
      </c>
      <c r="CM56">
        <v>1.870228</v>
      </c>
      <c r="CN56">
        <v>3.542468</v>
      </c>
      <c r="CO56">
        <v>3.03</v>
      </c>
      <c r="CP56">
        <v>2.5259830000000001</v>
      </c>
      <c r="CQ56">
        <v>1.3710979999999999</v>
      </c>
      <c r="CR56">
        <v>2.38</v>
      </c>
      <c r="CS56">
        <v>2.363054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87.765207999999987</v>
      </c>
    </row>
    <row r="57" spans="1:114">
      <c r="A57" t="s">
        <v>99</v>
      </c>
      <c r="B57">
        <v>0</v>
      </c>
      <c r="C57">
        <v>32.072851999999997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88.779044999999996</v>
      </c>
      <c r="J57">
        <v>6.0807570000000002</v>
      </c>
      <c r="K57">
        <v>689.35378200000002</v>
      </c>
      <c r="L57">
        <v>661.459879</v>
      </c>
      <c r="M57">
        <v>94.319982999999993</v>
      </c>
      <c r="N57">
        <v>120.694688</v>
      </c>
      <c r="O57">
        <v>126.520837</v>
      </c>
      <c r="P57">
        <v>144.02676099999999</v>
      </c>
      <c r="Q57">
        <v>22.193776</v>
      </c>
      <c r="R57">
        <v>43.545976000000003</v>
      </c>
      <c r="S57">
        <v>26.963602000000002</v>
      </c>
      <c r="T57">
        <v>1.492324</v>
      </c>
      <c r="U57">
        <v>348.97500000000002</v>
      </c>
      <c r="V57">
        <v>20.015999999999998</v>
      </c>
      <c r="W57">
        <v>46.399079999999998</v>
      </c>
      <c r="X57">
        <v>147.515625</v>
      </c>
      <c r="Y57">
        <v>0</v>
      </c>
      <c r="Z57">
        <v>19.6614</v>
      </c>
      <c r="AA57">
        <v>42.14808</v>
      </c>
      <c r="AB57">
        <v>14.427279</v>
      </c>
      <c r="AC57">
        <v>10.55926</v>
      </c>
      <c r="AD57">
        <v>9.3403449999999992</v>
      </c>
      <c r="AE57">
        <v>0</v>
      </c>
      <c r="AF57">
        <v>8.7128639999999997</v>
      </c>
      <c r="AG57">
        <v>45.567180999999998</v>
      </c>
      <c r="AH57">
        <v>0</v>
      </c>
      <c r="AI57">
        <v>0</v>
      </c>
      <c r="AJ57">
        <v>0</v>
      </c>
      <c r="AK57">
        <v>59.738475999999999</v>
      </c>
      <c r="AL57">
        <v>36.021999999999998</v>
      </c>
      <c r="AM57">
        <v>17.179061999999998</v>
      </c>
      <c r="AN57">
        <v>1.0753569999999999</v>
      </c>
      <c r="AO57">
        <v>0</v>
      </c>
      <c r="AP57">
        <v>1.2809999999999999</v>
      </c>
      <c r="AQ57">
        <v>33.066273000000002</v>
      </c>
      <c r="AR57">
        <v>47.472000000000001</v>
      </c>
      <c r="AS57">
        <v>34.647410000000001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87.76505899999998</v>
      </c>
      <c r="BA57">
        <f t="shared" si="1"/>
        <v>3187.5754830000001</v>
      </c>
      <c r="BD57">
        <v>4.2938999999999998</v>
      </c>
      <c r="BE57">
        <v>0</v>
      </c>
      <c r="BF57">
        <v>2.1180999999999998E-2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1.99</v>
      </c>
      <c r="BP57">
        <v>2.1800000000000002</v>
      </c>
      <c r="BQ57">
        <v>3.5424660000000001</v>
      </c>
      <c r="BR57">
        <v>2.5514760000000001</v>
      </c>
      <c r="BS57">
        <v>1.62</v>
      </c>
      <c r="BT57">
        <v>0</v>
      </c>
      <c r="BU57">
        <v>2.7681830000000001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1.83</v>
      </c>
      <c r="CC57">
        <v>0.85</v>
      </c>
      <c r="CD57">
        <v>0.43</v>
      </c>
      <c r="CE57">
        <v>0.87</v>
      </c>
      <c r="CF57">
        <v>0.19</v>
      </c>
      <c r="CG57">
        <v>1.89</v>
      </c>
      <c r="CH57">
        <v>0</v>
      </c>
      <c r="CI57">
        <v>7.89</v>
      </c>
      <c r="CJ57">
        <v>1.94</v>
      </c>
      <c r="CK57">
        <v>1.85</v>
      </c>
      <c r="CL57">
        <v>4.5801600000000002</v>
      </c>
      <c r="CM57">
        <v>1.870228</v>
      </c>
      <c r="CN57">
        <v>3.542468</v>
      </c>
      <c r="CO57">
        <v>3.03</v>
      </c>
      <c r="CP57">
        <v>2.5259830000000001</v>
      </c>
      <c r="CQ57">
        <v>1.3710979999999999</v>
      </c>
      <c r="CR57">
        <v>2.38</v>
      </c>
      <c r="CS57">
        <v>2.363054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87.76505899999998</v>
      </c>
    </row>
    <row r="58" spans="1:114">
      <c r="A58" t="s">
        <v>100</v>
      </c>
      <c r="B58">
        <v>0</v>
      </c>
      <c r="C58">
        <v>32.072851999999997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88.779044999999996</v>
      </c>
      <c r="J58">
        <v>6.0807570000000002</v>
      </c>
      <c r="K58">
        <v>689.35378200000002</v>
      </c>
      <c r="L58">
        <v>661.459879</v>
      </c>
      <c r="M58">
        <v>94.319982999999993</v>
      </c>
      <c r="N58">
        <v>120.694688</v>
      </c>
      <c r="O58">
        <v>126.520837</v>
      </c>
      <c r="P58">
        <v>144.02676099999999</v>
      </c>
      <c r="Q58">
        <v>22.193776</v>
      </c>
      <c r="R58">
        <v>43.545976000000003</v>
      </c>
      <c r="S58">
        <v>26.963602000000002</v>
      </c>
      <c r="T58">
        <v>1.492324</v>
      </c>
      <c r="U58">
        <v>348.97500000000002</v>
      </c>
      <c r="V58">
        <v>20.015999999999998</v>
      </c>
      <c r="W58">
        <v>46.399079999999998</v>
      </c>
      <c r="X58">
        <v>147.515625</v>
      </c>
      <c r="Y58">
        <v>0</v>
      </c>
      <c r="Z58">
        <v>19.6614</v>
      </c>
      <c r="AA58">
        <v>42.14808</v>
      </c>
      <c r="AB58">
        <v>14.427279</v>
      </c>
      <c r="AC58">
        <v>10.55926</v>
      </c>
      <c r="AD58">
        <v>9.3403449999999992</v>
      </c>
      <c r="AE58">
        <v>0</v>
      </c>
      <c r="AF58">
        <v>8.7128639999999997</v>
      </c>
      <c r="AG58">
        <v>45.567180999999998</v>
      </c>
      <c r="AH58">
        <v>0</v>
      </c>
      <c r="AI58">
        <v>0</v>
      </c>
      <c r="AJ58">
        <v>0</v>
      </c>
      <c r="AK58">
        <v>59.738475999999999</v>
      </c>
      <c r="AL58">
        <v>36.021999999999998</v>
      </c>
      <c r="AM58">
        <v>17.179061999999998</v>
      </c>
      <c r="AN58">
        <v>1.0753569999999999</v>
      </c>
      <c r="AO58">
        <v>0</v>
      </c>
      <c r="AP58">
        <v>1.2809999999999999</v>
      </c>
      <c r="AQ58">
        <v>33.066273000000002</v>
      </c>
      <c r="AR58">
        <v>47.472000000000001</v>
      </c>
      <c r="AS58">
        <v>34.647410000000001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87.76505899999998</v>
      </c>
      <c r="BA58">
        <f t="shared" si="1"/>
        <v>3187.5754830000001</v>
      </c>
      <c r="BD58">
        <v>4.2938999999999998</v>
      </c>
      <c r="BE58">
        <v>0</v>
      </c>
      <c r="BF58">
        <v>2.1180999999999998E-2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1.99</v>
      </c>
      <c r="BP58">
        <v>2.1800000000000002</v>
      </c>
      <c r="BQ58">
        <v>3.5424660000000001</v>
      </c>
      <c r="BR58">
        <v>2.5514760000000001</v>
      </c>
      <c r="BS58">
        <v>1.62</v>
      </c>
      <c r="BT58">
        <v>0</v>
      </c>
      <c r="BU58">
        <v>2.7681830000000001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1.83</v>
      </c>
      <c r="CC58">
        <v>0.85</v>
      </c>
      <c r="CD58">
        <v>0.43</v>
      </c>
      <c r="CE58">
        <v>0.87</v>
      </c>
      <c r="CF58">
        <v>0.19</v>
      </c>
      <c r="CG58">
        <v>1.89</v>
      </c>
      <c r="CH58">
        <v>0</v>
      </c>
      <c r="CI58">
        <v>7.89</v>
      </c>
      <c r="CJ58">
        <v>1.94</v>
      </c>
      <c r="CK58">
        <v>1.85</v>
      </c>
      <c r="CL58">
        <v>4.5801600000000002</v>
      </c>
      <c r="CM58">
        <v>1.870228</v>
      </c>
      <c r="CN58">
        <v>3.542468</v>
      </c>
      <c r="CO58">
        <v>3.03</v>
      </c>
      <c r="CP58">
        <v>2.5259830000000001</v>
      </c>
      <c r="CQ58">
        <v>1.3710979999999999</v>
      </c>
      <c r="CR58">
        <v>2.38</v>
      </c>
      <c r="CS58">
        <v>2.363054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87.76505899999998</v>
      </c>
    </row>
    <row r="59" spans="1:114">
      <c r="A59" t="s">
        <v>101</v>
      </c>
      <c r="B59">
        <v>0</v>
      </c>
      <c r="C59">
        <v>30.906565000000001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88.779044999999996</v>
      </c>
      <c r="J59">
        <v>6.0807570000000002</v>
      </c>
      <c r="K59">
        <v>689.35378200000002</v>
      </c>
      <c r="L59">
        <v>661.459879</v>
      </c>
      <c r="M59">
        <v>94.319982999999993</v>
      </c>
      <c r="N59">
        <v>120.694688</v>
      </c>
      <c r="O59">
        <v>126.520837</v>
      </c>
      <c r="P59">
        <v>144.02676099999999</v>
      </c>
      <c r="Q59">
        <v>22.193776</v>
      </c>
      <c r="R59">
        <v>43.545976000000003</v>
      </c>
      <c r="S59">
        <v>26.963602000000002</v>
      </c>
      <c r="T59">
        <v>1.492324</v>
      </c>
      <c r="U59">
        <v>348.97500000000002</v>
      </c>
      <c r="V59">
        <v>20.015999999999998</v>
      </c>
      <c r="W59">
        <v>46.399079999999998</v>
      </c>
      <c r="X59">
        <v>147.515625</v>
      </c>
      <c r="Y59">
        <v>0</v>
      </c>
      <c r="Z59">
        <v>19.6614</v>
      </c>
      <c r="AA59">
        <v>42.14808</v>
      </c>
      <c r="AB59">
        <v>14.427279</v>
      </c>
      <c r="AC59">
        <v>10.55926</v>
      </c>
      <c r="AD59">
        <v>9.3403449999999992</v>
      </c>
      <c r="AE59">
        <v>0</v>
      </c>
      <c r="AF59">
        <v>8.7128639999999997</v>
      </c>
      <c r="AG59">
        <v>45.567180999999998</v>
      </c>
      <c r="AH59">
        <v>0</v>
      </c>
      <c r="AI59">
        <v>0</v>
      </c>
      <c r="AJ59">
        <v>0</v>
      </c>
      <c r="AK59">
        <v>59.738475999999999</v>
      </c>
      <c r="AL59">
        <v>36.021999999999998</v>
      </c>
      <c r="AM59">
        <v>17.179061999999998</v>
      </c>
      <c r="AN59">
        <v>1.0753569999999999</v>
      </c>
      <c r="AO59">
        <v>0</v>
      </c>
      <c r="AP59">
        <v>1.2809999999999999</v>
      </c>
      <c r="AQ59">
        <v>33.066273000000002</v>
      </c>
      <c r="AR59">
        <v>50.231999999999999</v>
      </c>
      <c r="AS59">
        <v>34.647410000000001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87.673800999999983</v>
      </c>
      <c r="BA59">
        <f t="shared" si="1"/>
        <v>3189.0779379999999</v>
      </c>
      <c r="BD59">
        <v>4.2938999999999998</v>
      </c>
      <c r="BE59">
        <v>0</v>
      </c>
      <c r="BF59">
        <v>2.1180999999999998E-2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1.99</v>
      </c>
      <c r="BP59">
        <v>2.1800000000000002</v>
      </c>
      <c r="BQ59">
        <v>3.5424660000000001</v>
      </c>
      <c r="BR59">
        <v>2.5514760000000001</v>
      </c>
      <c r="BS59">
        <v>1.62</v>
      </c>
      <c r="BT59">
        <v>0</v>
      </c>
      <c r="BU59">
        <v>2.6769250000000002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1.83</v>
      </c>
      <c r="CC59">
        <v>0.85</v>
      </c>
      <c r="CD59">
        <v>0.43</v>
      </c>
      <c r="CE59">
        <v>0.87</v>
      </c>
      <c r="CF59">
        <v>0.19</v>
      </c>
      <c r="CG59">
        <v>1.89</v>
      </c>
      <c r="CH59">
        <v>0</v>
      </c>
      <c r="CI59">
        <v>7.89</v>
      </c>
      <c r="CJ59">
        <v>1.94</v>
      </c>
      <c r="CK59">
        <v>1.85</v>
      </c>
      <c r="CL59">
        <v>4.5801600000000002</v>
      </c>
      <c r="CM59">
        <v>1.870228</v>
      </c>
      <c r="CN59">
        <v>3.542468</v>
      </c>
      <c r="CO59">
        <v>3.03</v>
      </c>
      <c r="CP59">
        <v>2.5259830000000001</v>
      </c>
      <c r="CQ59">
        <v>1.3710979999999999</v>
      </c>
      <c r="CR59">
        <v>2.38</v>
      </c>
      <c r="CS59">
        <v>2.363054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87.673800999999983</v>
      </c>
    </row>
    <row r="60" spans="1:114">
      <c r="A60" t="s">
        <v>102</v>
      </c>
      <c r="B60">
        <v>0</v>
      </c>
      <c r="C60">
        <v>30.906565000000001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88.779044999999996</v>
      </c>
      <c r="J60">
        <v>6.0807570000000002</v>
      </c>
      <c r="K60">
        <v>689.35378200000002</v>
      </c>
      <c r="L60">
        <v>661.459879</v>
      </c>
      <c r="M60">
        <v>94.319982999999993</v>
      </c>
      <c r="N60">
        <v>120.694688</v>
      </c>
      <c r="O60">
        <v>126.520837</v>
      </c>
      <c r="P60">
        <v>144.02676099999999</v>
      </c>
      <c r="Q60">
        <v>22.193776</v>
      </c>
      <c r="R60">
        <v>43.545976000000003</v>
      </c>
      <c r="S60">
        <v>26.963602000000002</v>
      </c>
      <c r="T60">
        <v>1.492324</v>
      </c>
      <c r="U60">
        <v>348.97500000000002</v>
      </c>
      <c r="V60">
        <v>20.015999999999998</v>
      </c>
      <c r="W60">
        <v>46.399079999999998</v>
      </c>
      <c r="X60">
        <v>147.515625</v>
      </c>
      <c r="Y60">
        <v>0</v>
      </c>
      <c r="Z60">
        <v>19.6614</v>
      </c>
      <c r="AA60">
        <v>42.14808</v>
      </c>
      <c r="AB60">
        <v>14.427279</v>
      </c>
      <c r="AC60">
        <v>10.55926</v>
      </c>
      <c r="AD60">
        <v>9.3403449999999992</v>
      </c>
      <c r="AE60">
        <v>0</v>
      </c>
      <c r="AF60">
        <v>8.7128639999999997</v>
      </c>
      <c r="AG60">
        <v>45.567180999999998</v>
      </c>
      <c r="AH60">
        <v>0</v>
      </c>
      <c r="AI60">
        <v>0</v>
      </c>
      <c r="AJ60">
        <v>0</v>
      </c>
      <c r="AK60">
        <v>59.738475999999999</v>
      </c>
      <c r="AL60">
        <v>36.021999999999998</v>
      </c>
      <c r="AM60">
        <v>17.179061999999998</v>
      </c>
      <c r="AN60">
        <v>1.0753569999999999</v>
      </c>
      <c r="AO60">
        <v>0</v>
      </c>
      <c r="AP60">
        <v>1.2809999999999999</v>
      </c>
      <c r="AQ60">
        <v>33.066273000000002</v>
      </c>
      <c r="AR60">
        <v>50.231999999999999</v>
      </c>
      <c r="AS60">
        <v>34.647410000000001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87.673800999999983</v>
      </c>
      <c r="BA60">
        <f t="shared" si="1"/>
        <v>3189.0779379999999</v>
      </c>
      <c r="BD60">
        <v>4.2938999999999998</v>
      </c>
      <c r="BE60">
        <v>0</v>
      </c>
      <c r="BF60">
        <v>2.1180999999999998E-2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1.99</v>
      </c>
      <c r="BP60">
        <v>2.1800000000000002</v>
      </c>
      <c r="BQ60">
        <v>3.5424660000000001</v>
      </c>
      <c r="BR60">
        <v>2.5514760000000001</v>
      </c>
      <c r="BS60">
        <v>1.62</v>
      </c>
      <c r="BT60">
        <v>0</v>
      </c>
      <c r="BU60">
        <v>2.6769250000000002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1.83</v>
      </c>
      <c r="CC60">
        <v>0.85</v>
      </c>
      <c r="CD60">
        <v>0.43</v>
      </c>
      <c r="CE60">
        <v>0.87</v>
      </c>
      <c r="CF60">
        <v>0.19</v>
      </c>
      <c r="CG60">
        <v>1.89</v>
      </c>
      <c r="CH60">
        <v>0</v>
      </c>
      <c r="CI60">
        <v>7.89</v>
      </c>
      <c r="CJ60">
        <v>1.94</v>
      </c>
      <c r="CK60">
        <v>1.85</v>
      </c>
      <c r="CL60">
        <v>4.5801600000000002</v>
      </c>
      <c r="CM60">
        <v>1.870228</v>
      </c>
      <c r="CN60">
        <v>3.542468</v>
      </c>
      <c r="CO60">
        <v>3.03</v>
      </c>
      <c r="CP60">
        <v>2.5259830000000001</v>
      </c>
      <c r="CQ60">
        <v>1.3710979999999999</v>
      </c>
      <c r="CR60">
        <v>2.38</v>
      </c>
      <c r="CS60">
        <v>2.363054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87.673800999999983</v>
      </c>
    </row>
    <row r="61" spans="1:114">
      <c r="A61" t="s">
        <v>103</v>
      </c>
      <c r="B61">
        <v>0</v>
      </c>
      <c r="C61">
        <v>30.906565000000001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88.779044999999996</v>
      </c>
      <c r="J61">
        <v>6.0807570000000002</v>
      </c>
      <c r="K61">
        <v>689.35378200000002</v>
      </c>
      <c r="L61">
        <v>661.459879</v>
      </c>
      <c r="M61">
        <v>94.319982999999993</v>
      </c>
      <c r="N61">
        <v>120.694688</v>
      </c>
      <c r="O61">
        <v>126.520837</v>
      </c>
      <c r="P61">
        <v>143.057536</v>
      </c>
      <c r="Q61">
        <v>22.193776</v>
      </c>
      <c r="R61">
        <v>43.545976000000003</v>
      </c>
      <c r="S61">
        <v>26.963602000000002</v>
      </c>
      <c r="T61">
        <v>1.492324</v>
      </c>
      <c r="U61">
        <v>348.97500000000002</v>
      </c>
      <c r="V61">
        <v>20.015999999999998</v>
      </c>
      <c r="W61">
        <v>46.399079999999998</v>
      </c>
      <c r="X61">
        <v>147.515625</v>
      </c>
      <c r="Y61">
        <v>0</v>
      </c>
      <c r="Z61">
        <v>19.6614</v>
      </c>
      <c r="AA61">
        <v>42.14808</v>
      </c>
      <c r="AB61">
        <v>14.427279</v>
      </c>
      <c r="AC61">
        <v>10.55926</v>
      </c>
      <c r="AD61">
        <v>9.3403449999999992</v>
      </c>
      <c r="AE61">
        <v>12.590786</v>
      </c>
      <c r="AF61">
        <v>8.7128639999999997</v>
      </c>
      <c r="AG61">
        <v>45.567180999999998</v>
      </c>
      <c r="AH61">
        <v>0</v>
      </c>
      <c r="AI61">
        <v>0</v>
      </c>
      <c r="AJ61">
        <v>0</v>
      </c>
      <c r="AK61">
        <v>59.738475999999999</v>
      </c>
      <c r="AL61">
        <v>36.021999999999998</v>
      </c>
      <c r="AM61">
        <v>17.179061999999998</v>
      </c>
      <c r="AN61">
        <v>1.0753569999999999</v>
      </c>
      <c r="AO61">
        <v>0</v>
      </c>
      <c r="AP61">
        <v>1.2809999999999999</v>
      </c>
      <c r="AQ61">
        <v>33.066273000000002</v>
      </c>
      <c r="AR61">
        <v>50.231999999999999</v>
      </c>
      <c r="AS61">
        <v>34.647410000000001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87.593800999999985</v>
      </c>
      <c r="BA61">
        <f t="shared" si="1"/>
        <v>3200.6194989999999</v>
      </c>
      <c r="BD61">
        <v>4.2938999999999998</v>
      </c>
      <c r="BE61">
        <v>0</v>
      </c>
      <c r="BF61">
        <v>2.1180999999999998E-2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1.99</v>
      </c>
      <c r="BP61">
        <v>2.1800000000000002</v>
      </c>
      <c r="BQ61">
        <v>3.5424660000000001</v>
      </c>
      <c r="BR61">
        <v>2.5514760000000001</v>
      </c>
      <c r="BS61">
        <v>1.62</v>
      </c>
      <c r="BT61">
        <v>0</v>
      </c>
      <c r="BU61">
        <v>2.6769250000000002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1.75</v>
      </c>
      <c r="CC61">
        <v>0.85</v>
      </c>
      <c r="CD61">
        <v>0.43</v>
      </c>
      <c r="CE61">
        <v>0.87</v>
      </c>
      <c r="CF61">
        <v>0.19</v>
      </c>
      <c r="CG61">
        <v>1.89</v>
      </c>
      <c r="CH61">
        <v>0</v>
      </c>
      <c r="CI61">
        <v>7.89</v>
      </c>
      <c r="CJ61">
        <v>1.94</v>
      </c>
      <c r="CK61">
        <v>1.85</v>
      </c>
      <c r="CL61">
        <v>4.5801600000000002</v>
      </c>
      <c r="CM61">
        <v>1.870228</v>
      </c>
      <c r="CN61">
        <v>3.542468</v>
      </c>
      <c r="CO61">
        <v>3.03</v>
      </c>
      <c r="CP61">
        <v>2.5259830000000001</v>
      </c>
      <c r="CQ61">
        <v>1.3710979999999999</v>
      </c>
      <c r="CR61">
        <v>2.38</v>
      </c>
      <c r="CS61">
        <v>2.363054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87.593800999999985</v>
      </c>
    </row>
    <row r="62" spans="1:114">
      <c r="A62" t="s">
        <v>104</v>
      </c>
      <c r="B62">
        <v>0</v>
      </c>
      <c r="C62">
        <v>30.906565000000001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88.779044999999996</v>
      </c>
      <c r="J62">
        <v>6.0807570000000002</v>
      </c>
      <c r="K62">
        <v>689.35378200000002</v>
      </c>
      <c r="L62">
        <v>661.459879</v>
      </c>
      <c r="M62">
        <v>94.319982999999993</v>
      </c>
      <c r="N62">
        <v>120.694688</v>
      </c>
      <c r="O62">
        <v>126.520837</v>
      </c>
      <c r="P62">
        <v>143.057536</v>
      </c>
      <c r="Q62">
        <v>22.193776</v>
      </c>
      <c r="R62">
        <v>43.545976000000003</v>
      </c>
      <c r="S62">
        <v>26.963602000000002</v>
      </c>
      <c r="T62">
        <v>1.492324</v>
      </c>
      <c r="U62">
        <v>348.97500000000002</v>
      </c>
      <c r="V62">
        <v>20.015999999999998</v>
      </c>
      <c r="W62">
        <v>46.399079999999998</v>
      </c>
      <c r="X62">
        <v>147.515625</v>
      </c>
      <c r="Y62">
        <v>0</v>
      </c>
      <c r="Z62">
        <v>19.6614</v>
      </c>
      <c r="AA62">
        <v>42.14808</v>
      </c>
      <c r="AB62">
        <v>14.427279</v>
      </c>
      <c r="AC62">
        <v>10.55926</v>
      </c>
      <c r="AD62">
        <v>9.3403449999999992</v>
      </c>
      <c r="AE62">
        <v>17.906896</v>
      </c>
      <c r="AF62">
        <v>8.7128639999999997</v>
      </c>
      <c r="AG62">
        <v>45.567180999999998</v>
      </c>
      <c r="AH62">
        <v>0</v>
      </c>
      <c r="AI62">
        <v>0</v>
      </c>
      <c r="AJ62">
        <v>0</v>
      </c>
      <c r="AK62">
        <v>59.738475999999999</v>
      </c>
      <c r="AL62">
        <v>36.021999999999998</v>
      </c>
      <c r="AM62">
        <v>17.179061999999998</v>
      </c>
      <c r="AN62">
        <v>1.0753569999999999</v>
      </c>
      <c r="AO62">
        <v>0</v>
      </c>
      <c r="AP62">
        <v>1.2809999999999999</v>
      </c>
      <c r="AQ62">
        <v>33.066273000000002</v>
      </c>
      <c r="AR62">
        <v>50.231999999999999</v>
      </c>
      <c r="AS62">
        <v>34.647410000000001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87.543800999999988</v>
      </c>
      <c r="BA62">
        <f t="shared" si="1"/>
        <v>3205.8856089999995</v>
      </c>
      <c r="BD62">
        <v>4.2938999999999998</v>
      </c>
      <c r="BE62">
        <v>0</v>
      </c>
      <c r="BF62">
        <v>2.1180999999999998E-2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1.99</v>
      </c>
      <c r="BP62">
        <v>2.1800000000000002</v>
      </c>
      <c r="BQ62">
        <v>3.5424660000000001</v>
      </c>
      <c r="BR62">
        <v>2.5514760000000001</v>
      </c>
      <c r="BS62">
        <v>1.62</v>
      </c>
      <c r="BT62">
        <v>0</v>
      </c>
      <c r="BU62">
        <v>2.6769250000000002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1.75</v>
      </c>
      <c r="CC62">
        <v>0.81</v>
      </c>
      <c r="CD62">
        <v>0.42</v>
      </c>
      <c r="CE62">
        <v>0.87</v>
      </c>
      <c r="CF62">
        <v>0.19</v>
      </c>
      <c r="CG62">
        <v>1.89</v>
      </c>
      <c r="CH62">
        <v>0</v>
      </c>
      <c r="CI62">
        <v>7.89</v>
      </c>
      <c r="CJ62">
        <v>1.94</v>
      </c>
      <c r="CK62">
        <v>1.85</v>
      </c>
      <c r="CL62">
        <v>4.5801600000000002</v>
      </c>
      <c r="CM62">
        <v>1.870228</v>
      </c>
      <c r="CN62">
        <v>3.542468</v>
      </c>
      <c r="CO62">
        <v>3.03</v>
      </c>
      <c r="CP62">
        <v>2.5259830000000001</v>
      </c>
      <c r="CQ62">
        <v>1.3710979999999999</v>
      </c>
      <c r="CR62">
        <v>2.38</v>
      </c>
      <c r="CS62">
        <v>2.363054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87.543800999999988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88.779044999999996</v>
      </c>
      <c r="J63">
        <v>6.0807570000000002</v>
      </c>
      <c r="K63">
        <v>689.35378200000002</v>
      </c>
      <c r="L63">
        <v>661.459879</v>
      </c>
      <c r="M63">
        <v>94.319982999999993</v>
      </c>
      <c r="N63">
        <v>120.694688</v>
      </c>
      <c r="O63">
        <v>126.520837</v>
      </c>
      <c r="P63">
        <v>143.057536</v>
      </c>
      <c r="Q63">
        <v>22.193776</v>
      </c>
      <c r="R63">
        <v>43.545976000000003</v>
      </c>
      <c r="S63">
        <v>26.963602000000002</v>
      </c>
      <c r="T63">
        <v>1.492324</v>
      </c>
      <c r="U63">
        <v>348.97500000000002</v>
      </c>
      <c r="V63">
        <v>20.015999999999998</v>
      </c>
      <c r="W63">
        <v>46.399079999999998</v>
      </c>
      <c r="X63">
        <v>147.515625</v>
      </c>
      <c r="Y63">
        <v>0</v>
      </c>
      <c r="Z63">
        <v>19.6614</v>
      </c>
      <c r="AA63">
        <v>42.14808</v>
      </c>
      <c r="AB63">
        <v>14.427279</v>
      </c>
      <c r="AC63">
        <v>10.55926</v>
      </c>
      <c r="AD63">
        <v>9.3403449999999992</v>
      </c>
      <c r="AE63">
        <v>35.813791000000002</v>
      </c>
      <c r="AF63">
        <v>8.7128639999999997</v>
      </c>
      <c r="AG63">
        <v>45.567180999999998</v>
      </c>
      <c r="AH63">
        <v>0</v>
      </c>
      <c r="AI63">
        <v>0</v>
      </c>
      <c r="AJ63">
        <v>0</v>
      </c>
      <c r="AK63">
        <v>59.738475999999999</v>
      </c>
      <c r="AL63">
        <v>36.021999999999998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33.066273000000002</v>
      </c>
      <c r="AR63">
        <v>50.231999999999999</v>
      </c>
      <c r="AS63">
        <v>34.647410000000001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87.472960999999984</v>
      </c>
      <c r="BA63">
        <f t="shared" si="1"/>
        <v>3222.4406639999997</v>
      </c>
      <c r="BD63">
        <v>4.2938999999999998</v>
      </c>
      <c r="BE63">
        <v>0</v>
      </c>
      <c r="BF63">
        <v>2.1180999999999998E-2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1.99</v>
      </c>
      <c r="BP63">
        <v>2.1800000000000002</v>
      </c>
      <c r="BQ63">
        <v>3.5424660000000001</v>
      </c>
      <c r="BR63">
        <v>2.5514760000000001</v>
      </c>
      <c r="BS63">
        <v>1.62</v>
      </c>
      <c r="BT63">
        <v>0</v>
      </c>
      <c r="BU63">
        <v>2.616085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1.75</v>
      </c>
      <c r="CC63">
        <v>0.8</v>
      </c>
      <c r="CD63">
        <v>0.42</v>
      </c>
      <c r="CE63">
        <v>0.87</v>
      </c>
      <c r="CF63">
        <v>0.19</v>
      </c>
      <c r="CG63">
        <v>1.89</v>
      </c>
      <c r="CH63">
        <v>0</v>
      </c>
      <c r="CI63">
        <v>7.89</v>
      </c>
      <c r="CJ63">
        <v>1.94</v>
      </c>
      <c r="CK63">
        <v>1.85</v>
      </c>
      <c r="CL63">
        <v>4.5801600000000002</v>
      </c>
      <c r="CM63">
        <v>1.870228</v>
      </c>
      <c r="CN63">
        <v>3.542468</v>
      </c>
      <c r="CO63">
        <v>3.03</v>
      </c>
      <c r="CP63">
        <v>2.5259830000000001</v>
      </c>
      <c r="CQ63">
        <v>1.3710979999999999</v>
      </c>
      <c r="CR63">
        <v>2.38</v>
      </c>
      <c r="CS63">
        <v>2.363054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87.472960999999984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88.779044999999996</v>
      </c>
      <c r="J64">
        <v>6.0807570000000002</v>
      </c>
      <c r="K64">
        <v>689.35378200000002</v>
      </c>
      <c r="L64">
        <v>661.459879</v>
      </c>
      <c r="M64">
        <v>94.319982999999993</v>
      </c>
      <c r="N64">
        <v>120.694688</v>
      </c>
      <c r="O64">
        <v>126.520837</v>
      </c>
      <c r="P64">
        <v>143.057536</v>
      </c>
      <c r="Q64">
        <v>22.193776</v>
      </c>
      <c r="R64">
        <v>43.545976000000003</v>
      </c>
      <c r="S64">
        <v>26.963602000000002</v>
      </c>
      <c r="T64">
        <v>1.492324</v>
      </c>
      <c r="U64">
        <v>348.97500000000002</v>
      </c>
      <c r="V64">
        <v>20.015999999999998</v>
      </c>
      <c r="W64">
        <v>46.399079999999998</v>
      </c>
      <c r="X64">
        <v>147.515625</v>
      </c>
      <c r="Y64">
        <v>0</v>
      </c>
      <c r="Z64">
        <v>19.6614</v>
      </c>
      <c r="AA64">
        <v>42.14808</v>
      </c>
      <c r="AB64">
        <v>14.427279</v>
      </c>
      <c r="AC64">
        <v>10.55926</v>
      </c>
      <c r="AD64">
        <v>9.3403449999999992</v>
      </c>
      <c r="AE64">
        <v>51.482323999999998</v>
      </c>
      <c r="AF64">
        <v>8.7128639999999997</v>
      </c>
      <c r="AG64">
        <v>45.567180999999998</v>
      </c>
      <c r="AH64">
        <v>0</v>
      </c>
      <c r="AI64">
        <v>0</v>
      </c>
      <c r="AJ64">
        <v>0</v>
      </c>
      <c r="AK64">
        <v>59.738475999999999</v>
      </c>
      <c r="AL64">
        <v>36.021999999999998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33.066273000000002</v>
      </c>
      <c r="AR64">
        <v>50.231999999999999</v>
      </c>
      <c r="AS64">
        <v>34.647410000000001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87.472960999999984</v>
      </c>
      <c r="BA64">
        <f t="shared" si="1"/>
        <v>3238.1091969999998</v>
      </c>
      <c r="BD64">
        <v>4.2938999999999998</v>
      </c>
      <c r="BE64">
        <v>0</v>
      </c>
      <c r="BF64">
        <v>2.1180999999999998E-2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1.99</v>
      </c>
      <c r="BP64">
        <v>2.1800000000000002</v>
      </c>
      <c r="BQ64">
        <v>3.5424660000000001</v>
      </c>
      <c r="BR64">
        <v>2.5514760000000001</v>
      </c>
      <c r="BS64">
        <v>1.62</v>
      </c>
      <c r="BT64">
        <v>0</v>
      </c>
      <c r="BU64">
        <v>2.616085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1.75</v>
      </c>
      <c r="CC64">
        <v>0.8</v>
      </c>
      <c r="CD64">
        <v>0.42</v>
      </c>
      <c r="CE64">
        <v>0.87</v>
      </c>
      <c r="CF64">
        <v>0.19</v>
      </c>
      <c r="CG64">
        <v>1.89</v>
      </c>
      <c r="CH64">
        <v>0</v>
      </c>
      <c r="CI64">
        <v>7.89</v>
      </c>
      <c r="CJ64">
        <v>1.94</v>
      </c>
      <c r="CK64">
        <v>1.85</v>
      </c>
      <c r="CL64">
        <v>4.5801600000000002</v>
      </c>
      <c r="CM64">
        <v>1.870228</v>
      </c>
      <c r="CN64">
        <v>3.542468</v>
      </c>
      <c r="CO64">
        <v>3.03</v>
      </c>
      <c r="CP64">
        <v>2.5259830000000001</v>
      </c>
      <c r="CQ64">
        <v>1.3710979999999999</v>
      </c>
      <c r="CR64">
        <v>2.38</v>
      </c>
      <c r="CS64">
        <v>2.363054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87.472960999999984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88.779044999999996</v>
      </c>
      <c r="J65">
        <v>6.0807570000000002</v>
      </c>
      <c r="K65">
        <v>689.35378200000002</v>
      </c>
      <c r="L65">
        <v>661.459879</v>
      </c>
      <c r="M65">
        <v>94.319982999999993</v>
      </c>
      <c r="N65">
        <v>120.694688</v>
      </c>
      <c r="O65">
        <v>126.520837</v>
      </c>
      <c r="P65">
        <v>143.057536</v>
      </c>
      <c r="Q65">
        <v>22.193776</v>
      </c>
      <c r="R65">
        <v>43.545976000000003</v>
      </c>
      <c r="S65">
        <v>26.963602000000002</v>
      </c>
      <c r="T65">
        <v>1.492324</v>
      </c>
      <c r="U65">
        <v>348.97500000000002</v>
      </c>
      <c r="V65">
        <v>20.015999999999998</v>
      </c>
      <c r="W65">
        <v>38.914769999999997</v>
      </c>
      <c r="X65">
        <v>147.515625</v>
      </c>
      <c r="Y65">
        <v>0</v>
      </c>
      <c r="Z65">
        <v>19.6614</v>
      </c>
      <c r="AA65">
        <v>42.14808</v>
      </c>
      <c r="AB65">
        <v>14.427279</v>
      </c>
      <c r="AC65">
        <v>10.55926</v>
      </c>
      <c r="AD65">
        <v>9.3403449999999992</v>
      </c>
      <c r="AE65">
        <v>51.482323999999998</v>
      </c>
      <c r="AF65">
        <v>8.7128639999999997</v>
      </c>
      <c r="AG65">
        <v>45.567180999999998</v>
      </c>
      <c r="AH65">
        <v>0</v>
      </c>
      <c r="AI65">
        <v>0</v>
      </c>
      <c r="AJ65">
        <v>0</v>
      </c>
      <c r="AK65">
        <v>59.738475999999999</v>
      </c>
      <c r="AL65">
        <v>36.021999999999998</v>
      </c>
      <c r="AM65">
        <v>17.179061999999998</v>
      </c>
      <c r="AN65">
        <v>1.0753569999999999</v>
      </c>
      <c r="AO65">
        <v>0</v>
      </c>
      <c r="AP65">
        <v>0</v>
      </c>
      <c r="AQ65">
        <v>33.066273000000002</v>
      </c>
      <c r="AR65">
        <v>50.231999999999999</v>
      </c>
      <c r="AS65">
        <v>34.647410000000001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87.472960999999984</v>
      </c>
      <c r="BA65">
        <f t="shared" si="1"/>
        <v>3230.6248869999995</v>
      </c>
      <c r="BD65">
        <v>4.2938999999999998</v>
      </c>
      <c r="BE65">
        <v>0</v>
      </c>
      <c r="BF65">
        <v>2.1180999999999998E-2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1.99</v>
      </c>
      <c r="BP65">
        <v>2.1800000000000002</v>
      </c>
      <c r="BQ65">
        <v>3.5424660000000001</v>
      </c>
      <c r="BR65">
        <v>2.5514760000000001</v>
      </c>
      <c r="BS65">
        <v>1.62</v>
      </c>
      <c r="BT65">
        <v>0</v>
      </c>
      <c r="BU65">
        <v>2.616085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1.75</v>
      </c>
      <c r="CC65">
        <v>0.8</v>
      </c>
      <c r="CD65">
        <v>0.42</v>
      </c>
      <c r="CE65">
        <v>0.87</v>
      </c>
      <c r="CF65">
        <v>0.19</v>
      </c>
      <c r="CG65">
        <v>1.89</v>
      </c>
      <c r="CH65">
        <v>0</v>
      </c>
      <c r="CI65">
        <v>7.89</v>
      </c>
      <c r="CJ65">
        <v>1.94</v>
      </c>
      <c r="CK65">
        <v>1.85</v>
      </c>
      <c r="CL65">
        <v>4.5801600000000002</v>
      </c>
      <c r="CM65">
        <v>1.870228</v>
      </c>
      <c r="CN65">
        <v>3.542468</v>
      </c>
      <c r="CO65">
        <v>3.03</v>
      </c>
      <c r="CP65">
        <v>2.5259830000000001</v>
      </c>
      <c r="CQ65">
        <v>1.3710979999999999</v>
      </c>
      <c r="CR65">
        <v>2.38</v>
      </c>
      <c r="CS65">
        <v>2.363054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87.472960999999984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88.779044999999996</v>
      </c>
      <c r="J66">
        <v>6.0807570000000002</v>
      </c>
      <c r="K66">
        <v>689.35378200000002</v>
      </c>
      <c r="L66">
        <v>661.459879</v>
      </c>
      <c r="M66">
        <v>94.319982999999993</v>
      </c>
      <c r="N66">
        <v>120.694688</v>
      </c>
      <c r="O66">
        <v>126.520837</v>
      </c>
      <c r="P66">
        <v>143.057536</v>
      </c>
      <c r="Q66">
        <v>22.193776</v>
      </c>
      <c r="R66">
        <v>43.545976000000003</v>
      </c>
      <c r="S66">
        <v>26.963602000000002</v>
      </c>
      <c r="T66">
        <v>1.492324</v>
      </c>
      <c r="U66">
        <v>348.97500000000002</v>
      </c>
      <c r="V66">
        <v>20.015999999999998</v>
      </c>
      <c r="W66">
        <v>38.914769999999997</v>
      </c>
      <c r="X66">
        <v>147.515625</v>
      </c>
      <c r="Y66">
        <v>0</v>
      </c>
      <c r="Z66">
        <v>13.1076</v>
      </c>
      <c r="AA66">
        <v>42.14808</v>
      </c>
      <c r="AB66">
        <v>14.427279</v>
      </c>
      <c r="AC66">
        <v>10.55926</v>
      </c>
      <c r="AD66">
        <v>9.3403449999999992</v>
      </c>
      <c r="AE66">
        <v>51.482323999999998</v>
      </c>
      <c r="AF66">
        <v>8.7128639999999997</v>
      </c>
      <c r="AG66">
        <v>45.567180999999998</v>
      </c>
      <c r="AH66">
        <v>0</v>
      </c>
      <c r="AI66">
        <v>0</v>
      </c>
      <c r="AJ66">
        <v>0</v>
      </c>
      <c r="AK66">
        <v>59.738475999999999</v>
      </c>
      <c r="AL66">
        <v>36.021999999999998</v>
      </c>
      <c r="AM66">
        <v>17.179061999999998</v>
      </c>
      <c r="AN66">
        <v>1.0753569999999999</v>
      </c>
      <c r="AO66">
        <v>0</v>
      </c>
      <c r="AP66">
        <v>0</v>
      </c>
      <c r="AQ66">
        <v>33.066273000000002</v>
      </c>
      <c r="AR66">
        <v>50.231999999999999</v>
      </c>
      <c r="AS66">
        <v>34.647410000000001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87.472960999999984</v>
      </c>
      <c r="BA66">
        <f t="shared" si="1"/>
        <v>3224.0710869999994</v>
      </c>
      <c r="BD66">
        <v>4.2938999999999998</v>
      </c>
      <c r="BE66">
        <v>0</v>
      </c>
      <c r="BF66">
        <v>2.1180999999999998E-2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1.99</v>
      </c>
      <c r="BP66">
        <v>2.1800000000000002</v>
      </c>
      <c r="BQ66">
        <v>3.5424660000000001</v>
      </c>
      <c r="BR66">
        <v>2.5514760000000001</v>
      </c>
      <c r="BS66">
        <v>1.62</v>
      </c>
      <c r="BT66">
        <v>0</v>
      </c>
      <c r="BU66">
        <v>2.616085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1.75</v>
      </c>
      <c r="CC66">
        <v>0.8</v>
      </c>
      <c r="CD66">
        <v>0.42</v>
      </c>
      <c r="CE66">
        <v>0.87</v>
      </c>
      <c r="CF66">
        <v>0.19</v>
      </c>
      <c r="CG66">
        <v>1.89</v>
      </c>
      <c r="CH66">
        <v>0</v>
      </c>
      <c r="CI66">
        <v>7.89</v>
      </c>
      <c r="CJ66">
        <v>1.94</v>
      </c>
      <c r="CK66">
        <v>1.85</v>
      </c>
      <c r="CL66">
        <v>4.5801600000000002</v>
      </c>
      <c r="CM66">
        <v>1.870228</v>
      </c>
      <c r="CN66">
        <v>3.542468</v>
      </c>
      <c r="CO66">
        <v>3.03</v>
      </c>
      <c r="CP66">
        <v>2.5259830000000001</v>
      </c>
      <c r="CQ66">
        <v>1.3710979999999999</v>
      </c>
      <c r="CR66">
        <v>2.38</v>
      </c>
      <c r="CS66">
        <v>2.363054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87.472960999999984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89.995196000000007</v>
      </c>
      <c r="J67">
        <v>6.0807570000000002</v>
      </c>
      <c r="K67">
        <v>689.35378200000002</v>
      </c>
      <c r="L67">
        <v>661.459879</v>
      </c>
      <c r="M67">
        <v>94.319982999999993</v>
      </c>
      <c r="N67">
        <v>120.694688</v>
      </c>
      <c r="O67">
        <v>126.520837</v>
      </c>
      <c r="P67">
        <v>139.56832800000001</v>
      </c>
      <c r="Q67">
        <v>22.193776</v>
      </c>
      <c r="R67">
        <v>43.545976000000003</v>
      </c>
      <c r="S67">
        <v>26.963602000000002</v>
      </c>
      <c r="T67">
        <v>1.492324</v>
      </c>
      <c r="U67">
        <v>348.97500000000002</v>
      </c>
      <c r="V67">
        <v>16.805099999999999</v>
      </c>
      <c r="W67">
        <v>38.914769999999997</v>
      </c>
      <c r="X67">
        <v>147.515625</v>
      </c>
      <c r="Y67">
        <v>0</v>
      </c>
      <c r="Z67">
        <v>13.1076</v>
      </c>
      <c r="AA67">
        <v>42.14808</v>
      </c>
      <c r="AB67">
        <v>14.427279</v>
      </c>
      <c r="AC67">
        <v>10.55926</v>
      </c>
      <c r="AD67">
        <v>9.3403449999999992</v>
      </c>
      <c r="AE67">
        <v>53.905349999999999</v>
      </c>
      <c r="AF67">
        <v>8.7128639999999997</v>
      </c>
      <c r="AG67">
        <v>45.567180999999998</v>
      </c>
      <c r="AH67">
        <v>0</v>
      </c>
      <c r="AI67">
        <v>0</v>
      </c>
      <c r="AJ67">
        <v>0</v>
      </c>
      <c r="AK67">
        <v>59.738475999999999</v>
      </c>
      <c r="AL67">
        <v>36.021999999999998</v>
      </c>
      <c r="AM67">
        <v>17.179061999999998</v>
      </c>
      <c r="AN67">
        <v>1.0753569999999999</v>
      </c>
      <c r="AO67">
        <v>0</v>
      </c>
      <c r="AP67">
        <v>0</v>
      </c>
      <c r="AQ67">
        <v>33.066273000000002</v>
      </c>
      <c r="AR67">
        <v>47.472000000000001</v>
      </c>
      <c r="AS67">
        <v>34.647410000000001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87.452886999999976</v>
      </c>
      <c r="BA67">
        <f t="shared" si="1"/>
        <v>3218.2300819999996</v>
      </c>
      <c r="BD67">
        <v>4.2938999999999998</v>
      </c>
      <c r="BE67">
        <v>0</v>
      </c>
      <c r="BF67">
        <v>2.1107000000000001E-2</v>
      </c>
      <c r="BG67">
        <v>0</v>
      </c>
      <c r="BH67">
        <v>1.8580000000000001E-3</v>
      </c>
      <c r="BI67">
        <v>0.82955999999999996</v>
      </c>
      <c r="BJ67">
        <v>0</v>
      </c>
      <c r="BK67">
        <v>1.7259E-2</v>
      </c>
      <c r="BL67">
        <v>0</v>
      </c>
      <c r="BM67">
        <v>2.5569999999999998E-3</v>
      </c>
      <c r="BN67">
        <v>0</v>
      </c>
      <c r="BO67">
        <v>1.99</v>
      </c>
      <c r="BP67">
        <v>2.1800000000000002</v>
      </c>
      <c r="BQ67">
        <v>3.5424660000000001</v>
      </c>
      <c r="BR67">
        <v>2.5514760000000001</v>
      </c>
      <c r="BS67">
        <v>1.62</v>
      </c>
      <c r="BT67">
        <v>0</v>
      </c>
      <c r="BU67">
        <v>2.616085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1.73</v>
      </c>
      <c r="CC67">
        <v>0.8</v>
      </c>
      <c r="CD67">
        <v>0.42</v>
      </c>
      <c r="CE67">
        <v>0.87</v>
      </c>
      <c r="CF67">
        <v>0.19</v>
      </c>
      <c r="CG67">
        <v>1.89</v>
      </c>
      <c r="CH67">
        <v>0</v>
      </c>
      <c r="CI67">
        <v>7.89</v>
      </c>
      <c r="CJ67">
        <v>1.94</v>
      </c>
      <c r="CK67">
        <v>1.85</v>
      </c>
      <c r="CL67">
        <v>4.5801600000000002</v>
      </c>
      <c r="CM67">
        <v>1.870228</v>
      </c>
      <c r="CN67">
        <v>3.542468</v>
      </c>
      <c r="CO67">
        <v>3.03</v>
      </c>
      <c r="CP67">
        <v>2.5259830000000001</v>
      </c>
      <c r="CQ67">
        <v>1.3710979999999999</v>
      </c>
      <c r="CR67">
        <v>2.38</v>
      </c>
      <c r="CS67">
        <v>2.363054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87.452886999999976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89.995196000000007</v>
      </c>
      <c r="J68">
        <v>6.0807570000000002</v>
      </c>
      <c r="K68">
        <v>689.35378200000002</v>
      </c>
      <c r="L68">
        <v>661.459879</v>
      </c>
      <c r="M68">
        <v>94.319982999999993</v>
      </c>
      <c r="N68">
        <v>120.694688</v>
      </c>
      <c r="O68">
        <v>126.520837</v>
      </c>
      <c r="P68">
        <v>139.56832800000001</v>
      </c>
      <c r="Q68">
        <v>22.193776</v>
      </c>
      <c r="R68">
        <v>43.545976000000003</v>
      </c>
      <c r="S68">
        <v>26.963602000000002</v>
      </c>
      <c r="T68">
        <v>1.492324</v>
      </c>
      <c r="U68">
        <v>348.97500000000002</v>
      </c>
      <c r="V68">
        <v>15.984999999999999</v>
      </c>
      <c r="W68">
        <v>38.914769999999997</v>
      </c>
      <c r="X68">
        <v>147.515625</v>
      </c>
      <c r="Y68">
        <v>0</v>
      </c>
      <c r="Z68">
        <v>13.1076</v>
      </c>
      <c r="AA68">
        <v>42.14808</v>
      </c>
      <c r="AB68">
        <v>14.427279</v>
      </c>
      <c r="AC68">
        <v>10.55926</v>
      </c>
      <c r="AD68">
        <v>9.3403449999999992</v>
      </c>
      <c r="AE68">
        <v>53.905349999999999</v>
      </c>
      <c r="AF68">
        <v>8.7128639999999997</v>
      </c>
      <c r="AG68">
        <v>45.567180999999998</v>
      </c>
      <c r="AH68">
        <v>20.475525999999999</v>
      </c>
      <c r="AI68">
        <v>0</v>
      </c>
      <c r="AJ68">
        <v>0</v>
      </c>
      <c r="AK68">
        <v>59.738475999999999</v>
      </c>
      <c r="AL68">
        <v>36.021999999999998</v>
      </c>
      <c r="AM68">
        <v>17.179061999999998</v>
      </c>
      <c r="AN68">
        <v>1.0753569999999999</v>
      </c>
      <c r="AO68">
        <v>0</v>
      </c>
      <c r="AP68">
        <v>0</v>
      </c>
      <c r="AQ68">
        <v>33.066273000000002</v>
      </c>
      <c r="AR68">
        <v>47.472000000000001</v>
      </c>
      <c r="AS68">
        <v>34.647410000000001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87.848628999999974</v>
      </c>
      <c r="BA68">
        <f t="shared" ref="BA68:BA98" si="4">SUM(B68:AZ68)</f>
        <v>3238.28125</v>
      </c>
      <c r="BD68">
        <v>4.2938999999999998</v>
      </c>
      <c r="BE68">
        <v>0</v>
      </c>
      <c r="BF68">
        <v>2.1107000000000001E-2</v>
      </c>
      <c r="BG68">
        <v>0</v>
      </c>
      <c r="BH68">
        <v>1.8580000000000001E-3</v>
      </c>
      <c r="BI68">
        <v>0.82955999999999996</v>
      </c>
      <c r="BJ68">
        <v>0</v>
      </c>
      <c r="BK68">
        <v>1.7259E-2</v>
      </c>
      <c r="BL68">
        <v>0</v>
      </c>
      <c r="BM68">
        <v>2.5569999999999998E-3</v>
      </c>
      <c r="BN68">
        <v>0</v>
      </c>
      <c r="BO68">
        <v>1.99</v>
      </c>
      <c r="BP68">
        <v>2.1800000000000002</v>
      </c>
      <c r="BQ68">
        <v>3.5424660000000001</v>
      </c>
      <c r="BR68">
        <v>2.5514760000000001</v>
      </c>
      <c r="BS68">
        <v>1.62</v>
      </c>
      <c r="BT68">
        <v>0</v>
      </c>
      <c r="BU68">
        <v>2.616085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1.73</v>
      </c>
      <c r="CC68">
        <v>0.8</v>
      </c>
      <c r="CD68">
        <v>0.42</v>
      </c>
      <c r="CE68">
        <v>0.87</v>
      </c>
      <c r="CF68">
        <v>0.19</v>
      </c>
      <c r="CG68">
        <v>1.89</v>
      </c>
      <c r="CH68">
        <v>0.39574199999999998</v>
      </c>
      <c r="CI68">
        <v>7.89</v>
      </c>
      <c r="CJ68">
        <v>1.94</v>
      </c>
      <c r="CK68">
        <v>1.85</v>
      </c>
      <c r="CL68">
        <v>4.5801600000000002</v>
      </c>
      <c r="CM68">
        <v>1.870228</v>
      </c>
      <c r="CN68">
        <v>3.542468</v>
      </c>
      <c r="CO68">
        <v>3.03</v>
      </c>
      <c r="CP68">
        <v>2.5259830000000001</v>
      </c>
      <c r="CQ68">
        <v>1.3710979999999999</v>
      </c>
      <c r="CR68">
        <v>2.38</v>
      </c>
      <c r="CS68">
        <v>2.363054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87.848628999999974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89.995196000000007</v>
      </c>
      <c r="J69">
        <v>6.0807570000000002</v>
      </c>
      <c r="K69">
        <v>689.35378200000002</v>
      </c>
      <c r="L69">
        <v>661.459879</v>
      </c>
      <c r="M69">
        <v>94.319982999999993</v>
      </c>
      <c r="N69">
        <v>120.694688</v>
      </c>
      <c r="O69">
        <v>126.520837</v>
      </c>
      <c r="P69">
        <v>139.56832800000001</v>
      </c>
      <c r="Q69">
        <v>22.193776</v>
      </c>
      <c r="R69">
        <v>43.545976000000003</v>
      </c>
      <c r="S69">
        <v>26.963602000000002</v>
      </c>
      <c r="T69">
        <v>1.492324</v>
      </c>
      <c r="U69">
        <v>348.97500000000002</v>
      </c>
      <c r="V69">
        <v>15.984999999999999</v>
      </c>
      <c r="W69">
        <v>38.914769999999997</v>
      </c>
      <c r="X69">
        <v>147.515625</v>
      </c>
      <c r="Y69">
        <v>0</v>
      </c>
      <c r="Z69">
        <v>13.1076</v>
      </c>
      <c r="AA69">
        <v>42.14808</v>
      </c>
      <c r="AB69">
        <v>14.427279</v>
      </c>
      <c r="AC69">
        <v>21.139358999999999</v>
      </c>
      <c r="AD69">
        <v>9.3403449999999992</v>
      </c>
      <c r="AE69">
        <v>53.905349999999999</v>
      </c>
      <c r="AF69">
        <v>8.7128639999999997</v>
      </c>
      <c r="AG69">
        <v>45.567180999999998</v>
      </c>
      <c r="AH69">
        <v>20.475525999999999</v>
      </c>
      <c r="AI69">
        <v>0</v>
      </c>
      <c r="AJ69">
        <v>0</v>
      </c>
      <c r="AK69">
        <v>59.738475999999999</v>
      </c>
      <c r="AL69">
        <v>36.021999999999998</v>
      </c>
      <c r="AM69">
        <v>17.179061999999998</v>
      </c>
      <c r="AN69">
        <v>1.0753569999999999</v>
      </c>
      <c r="AO69">
        <v>0</v>
      </c>
      <c r="AP69">
        <v>1.9215</v>
      </c>
      <c r="AQ69">
        <v>33.066273000000002</v>
      </c>
      <c r="AR69">
        <v>47.472000000000001</v>
      </c>
      <c r="AS69">
        <v>34.647410000000001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86.336068999999966</v>
      </c>
      <c r="BA69">
        <f t="shared" si="4"/>
        <v>3249.2702889999996</v>
      </c>
      <c r="BD69">
        <v>4.2938999999999998</v>
      </c>
      <c r="BE69">
        <v>0</v>
      </c>
      <c r="BF69">
        <v>2.1180999999999998E-2</v>
      </c>
      <c r="BG69">
        <v>0</v>
      </c>
      <c r="BH69">
        <v>1.8580000000000001E-3</v>
      </c>
      <c r="BI69">
        <v>0.82955999999999996</v>
      </c>
      <c r="BJ69">
        <v>0</v>
      </c>
      <c r="BK69">
        <v>1.7259E-2</v>
      </c>
      <c r="BL69">
        <v>0</v>
      </c>
      <c r="BM69">
        <v>2.5569999999999998E-3</v>
      </c>
      <c r="BN69">
        <v>0</v>
      </c>
      <c r="BO69">
        <v>1.99</v>
      </c>
      <c r="BP69">
        <v>2.1800000000000002</v>
      </c>
      <c r="BQ69">
        <v>3.5424660000000001</v>
      </c>
      <c r="BR69">
        <v>2.5514760000000001</v>
      </c>
      <c r="BS69">
        <v>1.62</v>
      </c>
      <c r="BT69">
        <v>0</v>
      </c>
      <c r="BU69">
        <v>2.616085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1.73</v>
      </c>
      <c r="CC69">
        <v>0.8</v>
      </c>
      <c r="CD69">
        <v>0.42</v>
      </c>
      <c r="CE69">
        <v>0.87</v>
      </c>
      <c r="CF69">
        <v>0.18</v>
      </c>
      <c r="CG69">
        <v>1.89</v>
      </c>
      <c r="CH69">
        <v>0.39574199999999998</v>
      </c>
      <c r="CI69">
        <v>7.74</v>
      </c>
      <c r="CJ69">
        <v>1.94</v>
      </c>
      <c r="CK69">
        <v>1.85</v>
      </c>
      <c r="CL69">
        <v>4.5801600000000002</v>
      </c>
      <c r="CM69">
        <v>1.870228</v>
      </c>
      <c r="CN69">
        <v>3.542468</v>
      </c>
      <c r="CO69">
        <v>3.03</v>
      </c>
      <c r="CP69">
        <v>2.5259830000000001</v>
      </c>
      <c r="CQ69">
        <v>1.3710979999999999</v>
      </c>
      <c r="CR69">
        <v>2.38</v>
      </c>
      <c r="CS69">
        <v>2.3522639999999999</v>
      </c>
      <c r="CT69">
        <v>1.9429620000000001</v>
      </c>
      <c r="CU69">
        <v>1.959684</v>
      </c>
      <c r="CV69">
        <v>1.341844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86.336068999999966</v>
      </c>
    </row>
    <row r="70" spans="1:114">
      <c r="A70" t="s">
        <v>112</v>
      </c>
      <c r="B70">
        <v>0</v>
      </c>
      <c r="C70">
        <v>30.906565000000001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89.995196000000007</v>
      </c>
      <c r="J70">
        <v>6.0807570000000002</v>
      </c>
      <c r="K70">
        <v>689.35378200000002</v>
      </c>
      <c r="L70">
        <v>661.459879</v>
      </c>
      <c r="M70">
        <v>94.319982999999993</v>
      </c>
      <c r="N70">
        <v>120.694688</v>
      </c>
      <c r="O70">
        <v>126.520837</v>
      </c>
      <c r="P70">
        <v>139.56832800000001</v>
      </c>
      <c r="Q70">
        <v>22.193776</v>
      </c>
      <c r="R70">
        <v>43.545976000000003</v>
      </c>
      <c r="S70">
        <v>26.963602000000002</v>
      </c>
      <c r="T70">
        <v>1.492324</v>
      </c>
      <c r="U70">
        <v>348.97500000000002</v>
      </c>
      <c r="V70">
        <v>15.984999999999999</v>
      </c>
      <c r="W70">
        <v>38.914769999999997</v>
      </c>
      <c r="X70">
        <v>147.515625</v>
      </c>
      <c r="Y70">
        <v>0</v>
      </c>
      <c r="Z70">
        <v>13.09</v>
      </c>
      <c r="AA70">
        <v>42.14808</v>
      </c>
      <c r="AB70">
        <v>14.427279</v>
      </c>
      <c r="AC70">
        <v>21.139358999999999</v>
      </c>
      <c r="AD70">
        <v>9.3403449999999992</v>
      </c>
      <c r="AE70">
        <v>53.905349999999999</v>
      </c>
      <c r="AF70">
        <v>8.7128639999999997</v>
      </c>
      <c r="AG70">
        <v>45.567180999999998</v>
      </c>
      <c r="AH70">
        <v>20.475525999999999</v>
      </c>
      <c r="AI70">
        <v>0</v>
      </c>
      <c r="AJ70">
        <v>0</v>
      </c>
      <c r="AK70">
        <v>59.738475999999999</v>
      </c>
      <c r="AL70">
        <v>36.021999999999998</v>
      </c>
      <c r="AM70">
        <v>17.179061999999998</v>
      </c>
      <c r="AN70">
        <v>1.0753569999999999</v>
      </c>
      <c r="AO70">
        <v>0</v>
      </c>
      <c r="AP70">
        <v>6.0206999999999997</v>
      </c>
      <c r="AQ70">
        <v>33.066273000000002</v>
      </c>
      <c r="AR70">
        <v>47.472000000000001</v>
      </c>
      <c r="AS70">
        <v>34.647410000000001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86.336068999999966</v>
      </c>
      <c r="BA70">
        <f t="shared" si="4"/>
        <v>3253.351889</v>
      </c>
      <c r="BD70">
        <v>4.2938999999999998</v>
      </c>
      <c r="BE70">
        <v>0</v>
      </c>
      <c r="BF70">
        <v>2.1180999999999998E-2</v>
      </c>
      <c r="BG70">
        <v>0</v>
      </c>
      <c r="BH70">
        <v>1.8580000000000001E-3</v>
      </c>
      <c r="BI70">
        <v>0.82955999999999996</v>
      </c>
      <c r="BJ70">
        <v>0</v>
      </c>
      <c r="BK70">
        <v>1.7259E-2</v>
      </c>
      <c r="BL70">
        <v>0</v>
      </c>
      <c r="BM70">
        <v>2.5569999999999998E-3</v>
      </c>
      <c r="BN70">
        <v>0</v>
      </c>
      <c r="BO70">
        <v>1.99</v>
      </c>
      <c r="BP70">
        <v>2.1800000000000002</v>
      </c>
      <c r="BQ70">
        <v>3.5424660000000001</v>
      </c>
      <c r="BR70">
        <v>2.5514760000000001</v>
      </c>
      <c r="BS70">
        <v>1.62</v>
      </c>
      <c r="BT70">
        <v>0</v>
      </c>
      <c r="BU70">
        <v>2.616085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1.73</v>
      </c>
      <c r="CC70">
        <v>0.8</v>
      </c>
      <c r="CD70">
        <v>0.42</v>
      </c>
      <c r="CE70">
        <v>0.87</v>
      </c>
      <c r="CF70">
        <v>0.18</v>
      </c>
      <c r="CG70">
        <v>1.89</v>
      </c>
      <c r="CH70">
        <v>0.39574199999999998</v>
      </c>
      <c r="CI70">
        <v>7.74</v>
      </c>
      <c r="CJ70">
        <v>1.94</v>
      </c>
      <c r="CK70">
        <v>1.85</v>
      </c>
      <c r="CL70">
        <v>4.5801600000000002</v>
      </c>
      <c r="CM70">
        <v>1.870228</v>
      </c>
      <c r="CN70">
        <v>3.542468</v>
      </c>
      <c r="CO70">
        <v>3.03</v>
      </c>
      <c r="CP70">
        <v>2.5259830000000001</v>
      </c>
      <c r="CQ70">
        <v>1.3710979999999999</v>
      </c>
      <c r="CR70">
        <v>2.38</v>
      </c>
      <c r="CS70">
        <v>2.3522639999999999</v>
      </c>
      <c r="CT70">
        <v>1.9429620000000001</v>
      </c>
      <c r="CU70">
        <v>1.959684</v>
      </c>
      <c r="CV70">
        <v>1.341844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86.336068999999966</v>
      </c>
    </row>
    <row r="71" spans="1:114">
      <c r="A71" t="s">
        <v>113</v>
      </c>
      <c r="B71">
        <v>0</v>
      </c>
      <c r="C71">
        <v>30.906565000000001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89.995196000000007</v>
      </c>
      <c r="J71">
        <v>6.0807570000000002</v>
      </c>
      <c r="K71">
        <v>689.35378200000002</v>
      </c>
      <c r="L71">
        <v>661.459879</v>
      </c>
      <c r="M71">
        <v>94.319982999999993</v>
      </c>
      <c r="N71">
        <v>120.694688</v>
      </c>
      <c r="O71">
        <v>126.520837</v>
      </c>
      <c r="P71">
        <v>138.01756900000001</v>
      </c>
      <c r="Q71">
        <v>22.193776</v>
      </c>
      <c r="R71">
        <v>43.545976000000003</v>
      </c>
      <c r="S71">
        <v>26.963602000000002</v>
      </c>
      <c r="T71">
        <v>1.492324</v>
      </c>
      <c r="U71">
        <v>348.97500000000002</v>
      </c>
      <c r="V71">
        <v>15.984999999999999</v>
      </c>
      <c r="W71">
        <v>38.914769999999997</v>
      </c>
      <c r="X71">
        <v>147.515625</v>
      </c>
      <c r="Y71">
        <v>0</v>
      </c>
      <c r="Z71">
        <v>13.09</v>
      </c>
      <c r="AA71">
        <v>42.14808</v>
      </c>
      <c r="AB71">
        <v>29.090107</v>
      </c>
      <c r="AC71">
        <v>21.139358999999999</v>
      </c>
      <c r="AD71">
        <v>9.3403449999999992</v>
      </c>
      <c r="AE71">
        <v>53.905349999999999</v>
      </c>
      <c r="AF71">
        <v>8.7128639999999997</v>
      </c>
      <c r="AG71">
        <v>45.567180999999998</v>
      </c>
      <c r="AH71">
        <v>20.475525999999999</v>
      </c>
      <c r="AI71">
        <v>0</v>
      </c>
      <c r="AJ71">
        <v>0</v>
      </c>
      <c r="AK71">
        <v>59.738475999999999</v>
      </c>
      <c r="AL71">
        <v>36.021999999999998</v>
      </c>
      <c r="AM71">
        <v>17.179061999999998</v>
      </c>
      <c r="AN71">
        <v>1.0753569999999999</v>
      </c>
      <c r="AO71">
        <v>0</v>
      </c>
      <c r="AP71">
        <v>6.4050000000000002</v>
      </c>
      <c r="AQ71">
        <v>33.066273000000002</v>
      </c>
      <c r="AR71">
        <v>48.576000000000001</v>
      </c>
      <c r="AS71">
        <v>34.647410000000001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86.221603999999957</v>
      </c>
      <c r="BA71">
        <f t="shared" si="4"/>
        <v>3267.8377930000001</v>
      </c>
      <c r="BD71">
        <v>4.2938999999999998</v>
      </c>
      <c r="BE71">
        <v>0</v>
      </c>
      <c r="BF71">
        <v>2.1180999999999998E-2</v>
      </c>
      <c r="BG71">
        <v>0</v>
      </c>
      <c r="BH71">
        <v>1.8580000000000001E-3</v>
      </c>
      <c r="BI71">
        <v>0.82955999999999996</v>
      </c>
      <c r="BJ71">
        <v>0</v>
      </c>
      <c r="BK71">
        <v>1.7259E-2</v>
      </c>
      <c r="BL71">
        <v>0</v>
      </c>
      <c r="BM71">
        <v>2.5569999999999998E-3</v>
      </c>
      <c r="BN71">
        <v>0</v>
      </c>
      <c r="BO71">
        <v>1.99</v>
      </c>
      <c r="BP71">
        <v>2.1800000000000002</v>
      </c>
      <c r="BQ71">
        <v>3.5424660000000001</v>
      </c>
      <c r="BR71">
        <v>2.5514760000000001</v>
      </c>
      <c r="BS71">
        <v>1.62</v>
      </c>
      <c r="BT71">
        <v>0</v>
      </c>
      <c r="BU71">
        <v>2.616085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1.73</v>
      </c>
      <c r="CC71">
        <v>0.8</v>
      </c>
      <c r="CD71">
        <v>0.42</v>
      </c>
      <c r="CE71">
        <v>0.82</v>
      </c>
      <c r="CF71">
        <v>0.18</v>
      </c>
      <c r="CG71">
        <v>1.89</v>
      </c>
      <c r="CH71">
        <v>0.39574199999999998</v>
      </c>
      <c r="CI71">
        <v>7.74</v>
      </c>
      <c r="CJ71">
        <v>1.94</v>
      </c>
      <c r="CK71">
        <v>1.85</v>
      </c>
      <c r="CL71">
        <v>4.5801600000000002</v>
      </c>
      <c r="CM71">
        <v>1.870228</v>
      </c>
      <c r="CN71">
        <v>3.542468</v>
      </c>
      <c r="CO71">
        <v>3.03</v>
      </c>
      <c r="CP71">
        <v>2.5259830000000001</v>
      </c>
      <c r="CQ71">
        <v>1.3710979999999999</v>
      </c>
      <c r="CR71">
        <v>2.38</v>
      </c>
      <c r="CS71">
        <v>2.3414730000000001</v>
      </c>
      <c r="CT71">
        <v>1.9429620000000001</v>
      </c>
      <c r="CU71">
        <v>1.959684</v>
      </c>
      <c r="CV71">
        <v>1.28817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86.221603999999957</v>
      </c>
    </row>
    <row r="72" spans="1:114">
      <c r="A72" t="s">
        <v>114</v>
      </c>
      <c r="B72">
        <v>0</v>
      </c>
      <c r="C72">
        <v>30.906565000000001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89.995196000000007</v>
      </c>
      <c r="J72">
        <v>6.0807570000000002</v>
      </c>
      <c r="K72">
        <v>689.35378200000002</v>
      </c>
      <c r="L72">
        <v>661.459879</v>
      </c>
      <c r="M72">
        <v>94.319982999999993</v>
      </c>
      <c r="N72">
        <v>120.694688</v>
      </c>
      <c r="O72">
        <v>126.520837</v>
      </c>
      <c r="P72">
        <v>138.01756900000001</v>
      </c>
      <c r="Q72">
        <v>22.193776</v>
      </c>
      <c r="R72">
        <v>43.545976000000003</v>
      </c>
      <c r="S72">
        <v>26.963602000000002</v>
      </c>
      <c r="T72">
        <v>1.492324</v>
      </c>
      <c r="U72">
        <v>348.97500000000002</v>
      </c>
      <c r="V72">
        <v>15.984999999999999</v>
      </c>
      <c r="W72">
        <v>38.914769999999997</v>
      </c>
      <c r="X72">
        <v>147.515625</v>
      </c>
      <c r="Y72">
        <v>0</v>
      </c>
      <c r="Z72">
        <v>13.09</v>
      </c>
      <c r="AA72">
        <v>42.14808</v>
      </c>
      <c r="AB72">
        <v>29.090107</v>
      </c>
      <c r="AC72">
        <v>21.139358999999999</v>
      </c>
      <c r="AD72">
        <v>9.3403449999999992</v>
      </c>
      <c r="AE72">
        <v>53.905349999999999</v>
      </c>
      <c r="AF72">
        <v>8.7128639999999997</v>
      </c>
      <c r="AG72">
        <v>45.567180999999998</v>
      </c>
      <c r="AH72">
        <v>20.475525999999999</v>
      </c>
      <c r="AI72">
        <v>0</v>
      </c>
      <c r="AJ72">
        <v>0</v>
      </c>
      <c r="AK72">
        <v>59.738475999999999</v>
      </c>
      <c r="AL72">
        <v>36.021999999999998</v>
      </c>
      <c r="AM72">
        <v>17.179061999999998</v>
      </c>
      <c r="AN72">
        <v>1.0753569999999999</v>
      </c>
      <c r="AO72">
        <v>0</v>
      </c>
      <c r="AP72">
        <v>6.4050000000000002</v>
      </c>
      <c r="AQ72">
        <v>33.066273000000002</v>
      </c>
      <c r="AR72">
        <v>48.576000000000001</v>
      </c>
      <c r="AS72">
        <v>34.647410000000001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86.221603999999957</v>
      </c>
      <c r="BA72">
        <f t="shared" si="4"/>
        <v>3267.8377930000001</v>
      </c>
      <c r="BD72">
        <v>4.2938999999999998</v>
      </c>
      <c r="BE72">
        <v>0</v>
      </c>
      <c r="BF72">
        <v>2.1180999999999998E-2</v>
      </c>
      <c r="BG72">
        <v>0</v>
      </c>
      <c r="BH72">
        <v>1.8580000000000001E-3</v>
      </c>
      <c r="BI72">
        <v>0.82955999999999996</v>
      </c>
      <c r="BJ72">
        <v>0</v>
      </c>
      <c r="BK72">
        <v>1.7259E-2</v>
      </c>
      <c r="BL72">
        <v>0</v>
      </c>
      <c r="BM72">
        <v>2.5569999999999998E-3</v>
      </c>
      <c r="BN72">
        <v>0</v>
      </c>
      <c r="BO72">
        <v>1.99</v>
      </c>
      <c r="BP72">
        <v>2.1800000000000002</v>
      </c>
      <c r="BQ72">
        <v>3.5424660000000001</v>
      </c>
      <c r="BR72">
        <v>2.5514760000000001</v>
      </c>
      <c r="BS72">
        <v>1.62</v>
      </c>
      <c r="BT72">
        <v>0</v>
      </c>
      <c r="BU72">
        <v>2.616085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1.73</v>
      </c>
      <c r="CC72">
        <v>0.8</v>
      </c>
      <c r="CD72">
        <v>0.42</v>
      </c>
      <c r="CE72">
        <v>0.82</v>
      </c>
      <c r="CF72">
        <v>0.18</v>
      </c>
      <c r="CG72">
        <v>1.89</v>
      </c>
      <c r="CH72">
        <v>0.39574199999999998</v>
      </c>
      <c r="CI72">
        <v>7.74</v>
      </c>
      <c r="CJ72">
        <v>1.94</v>
      </c>
      <c r="CK72">
        <v>1.85</v>
      </c>
      <c r="CL72">
        <v>4.5801600000000002</v>
      </c>
      <c r="CM72">
        <v>1.870228</v>
      </c>
      <c r="CN72">
        <v>3.542468</v>
      </c>
      <c r="CO72">
        <v>3.03</v>
      </c>
      <c r="CP72">
        <v>2.5259830000000001</v>
      </c>
      <c r="CQ72">
        <v>1.3710979999999999</v>
      </c>
      <c r="CR72">
        <v>2.38</v>
      </c>
      <c r="CS72">
        <v>2.3414730000000001</v>
      </c>
      <c r="CT72">
        <v>1.9429620000000001</v>
      </c>
      <c r="CU72">
        <v>1.959684</v>
      </c>
      <c r="CV72">
        <v>1.28817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86.221603999999957</v>
      </c>
    </row>
    <row r="73" spans="1:114">
      <c r="A73" t="s">
        <v>115</v>
      </c>
      <c r="B73">
        <v>0</v>
      </c>
      <c r="C73">
        <v>30.906565000000001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89.995196000000007</v>
      </c>
      <c r="J73">
        <v>6.0807570000000002</v>
      </c>
      <c r="K73">
        <v>689.35378200000002</v>
      </c>
      <c r="L73">
        <v>661.459879</v>
      </c>
      <c r="M73">
        <v>94.319982999999993</v>
      </c>
      <c r="N73">
        <v>120.694688</v>
      </c>
      <c r="O73">
        <v>126.520837</v>
      </c>
      <c r="P73">
        <v>138.01756900000001</v>
      </c>
      <c r="Q73">
        <v>22.193776</v>
      </c>
      <c r="R73">
        <v>43.545976000000003</v>
      </c>
      <c r="S73">
        <v>26.963602000000002</v>
      </c>
      <c r="T73">
        <v>1.492324</v>
      </c>
      <c r="U73">
        <v>348.97500000000002</v>
      </c>
      <c r="V73">
        <v>16.402000000000001</v>
      </c>
      <c r="W73">
        <v>38.914769999999997</v>
      </c>
      <c r="X73">
        <v>147.515625</v>
      </c>
      <c r="Y73">
        <v>0</v>
      </c>
      <c r="Z73">
        <v>13.09</v>
      </c>
      <c r="AA73">
        <v>42.14808</v>
      </c>
      <c r="AB73">
        <v>29.090107</v>
      </c>
      <c r="AC73">
        <v>21.139358999999999</v>
      </c>
      <c r="AD73">
        <v>9.3403449999999992</v>
      </c>
      <c r="AE73">
        <v>53.905349999999999</v>
      </c>
      <c r="AF73">
        <v>8.7128639999999997</v>
      </c>
      <c r="AG73">
        <v>45.567180999999998</v>
      </c>
      <c r="AH73">
        <v>20.475525999999999</v>
      </c>
      <c r="AI73">
        <v>0</v>
      </c>
      <c r="AJ73">
        <v>0</v>
      </c>
      <c r="AK73">
        <v>59.738475999999999</v>
      </c>
      <c r="AL73">
        <v>36.021999999999998</v>
      </c>
      <c r="AM73">
        <v>17.179061999999998</v>
      </c>
      <c r="AN73">
        <v>1.0753569999999999</v>
      </c>
      <c r="AO73">
        <v>0</v>
      </c>
      <c r="AP73">
        <v>6.0206999999999997</v>
      </c>
      <c r="AQ73">
        <v>33.066273000000002</v>
      </c>
      <c r="AR73">
        <v>49.68</v>
      </c>
      <c r="AS73">
        <v>34.647410000000001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86.221603999999957</v>
      </c>
      <c r="BA73">
        <f t="shared" si="4"/>
        <v>3268.9744929999997</v>
      </c>
      <c r="BD73">
        <v>4.2938999999999998</v>
      </c>
      <c r="BE73">
        <v>0</v>
      </c>
      <c r="BF73">
        <v>2.1180999999999998E-2</v>
      </c>
      <c r="BG73">
        <v>0</v>
      </c>
      <c r="BH73">
        <v>1.8580000000000001E-3</v>
      </c>
      <c r="BI73">
        <v>0.82955999999999996</v>
      </c>
      <c r="BJ73">
        <v>0</v>
      </c>
      <c r="BK73">
        <v>1.7259E-2</v>
      </c>
      <c r="BL73">
        <v>0</v>
      </c>
      <c r="BM73">
        <v>2.5569999999999998E-3</v>
      </c>
      <c r="BN73">
        <v>0</v>
      </c>
      <c r="BO73">
        <v>1.99</v>
      </c>
      <c r="BP73">
        <v>2.1800000000000002</v>
      </c>
      <c r="BQ73">
        <v>3.5424660000000001</v>
      </c>
      <c r="BR73">
        <v>2.5514760000000001</v>
      </c>
      <c r="BS73">
        <v>1.62</v>
      </c>
      <c r="BT73">
        <v>0</v>
      </c>
      <c r="BU73">
        <v>2.616085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1.73</v>
      </c>
      <c r="CC73">
        <v>0.8</v>
      </c>
      <c r="CD73">
        <v>0.42</v>
      </c>
      <c r="CE73">
        <v>0.82</v>
      </c>
      <c r="CF73">
        <v>0.18</v>
      </c>
      <c r="CG73">
        <v>1.89</v>
      </c>
      <c r="CH73">
        <v>0.39574199999999998</v>
      </c>
      <c r="CI73">
        <v>7.74</v>
      </c>
      <c r="CJ73">
        <v>1.94</v>
      </c>
      <c r="CK73">
        <v>1.85</v>
      </c>
      <c r="CL73">
        <v>4.5801600000000002</v>
      </c>
      <c r="CM73">
        <v>1.870228</v>
      </c>
      <c r="CN73">
        <v>3.542468</v>
      </c>
      <c r="CO73">
        <v>3.03</v>
      </c>
      <c r="CP73">
        <v>2.5259830000000001</v>
      </c>
      <c r="CQ73">
        <v>1.3710979999999999</v>
      </c>
      <c r="CR73">
        <v>2.38</v>
      </c>
      <c r="CS73">
        <v>2.3414730000000001</v>
      </c>
      <c r="CT73">
        <v>1.9429620000000001</v>
      </c>
      <c r="CU73">
        <v>1.959684</v>
      </c>
      <c r="CV73">
        <v>1.28817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86.221603999999957</v>
      </c>
    </row>
    <row r="74" spans="1:114">
      <c r="A74" t="s">
        <v>116</v>
      </c>
      <c r="B74">
        <v>0</v>
      </c>
      <c r="C74">
        <v>30.906565000000001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89.995196000000007</v>
      </c>
      <c r="J74">
        <v>6.0807570000000002</v>
      </c>
      <c r="K74">
        <v>689.35378200000002</v>
      </c>
      <c r="L74">
        <v>661.459879</v>
      </c>
      <c r="M74">
        <v>94.319982999999993</v>
      </c>
      <c r="N74">
        <v>120.694688</v>
      </c>
      <c r="O74">
        <v>126.520837</v>
      </c>
      <c r="P74">
        <v>138.01756900000001</v>
      </c>
      <c r="Q74">
        <v>22.193776</v>
      </c>
      <c r="R74">
        <v>43.545976000000003</v>
      </c>
      <c r="S74">
        <v>26.963602000000002</v>
      </c>
      <c r="T74">
        <v>1.492324</v>
      </c>
      <c r="U74">
        <v>348.97500000000002</v>
      </c>
      <c r="V74">
        <v>16.402000000000001</v>
      </c>
      <c r="W74">
        <v>38.914769999999997</v>
      </c>
      <c r="X74">
        <v>147.515625</v>
      </c>
      <c r="Y74">
        <v>0</v>
      </c>
      <c r="Z74">
        <v>13.09</v>
      </c>
      <c r="AA74">
        <v>42.14808</v>
      </c>
      <c r="AB74">
        <v>29.090107</v>
      </c>
      <c r="AC74">
        <v>21.139358999999999</v>
      </c>
      <c r="AD74">
        <v>9.3403449999999992</v>
      </c>
      <c r="AE74">
        <v>53.905349999999999</v>
      </c>
      <c r="AF74">
        <v>8.7128639999999997</v>
      </c>
      <c r="AG74">
        <v>45.567180999999998</v>
      </c>
      <c r="AH74">
        <v>40.951051999999997</v>
      </c>
      <c r="AI74">
        <v>0</v>
      </c>
      <c r="AJ74">
        <v>0</v>
      </c>
      <c r="AK74">
        <v>59.738475999999999</v>
      </c>
      <c r="AL74">
        <v>36.021999999999998</v>
      </c>
      <c r="AM74">
        <v>17.179061999999998</v>
      </c>
      <c r="AN74">
        <v>1.0753569999999999</v>
      </c>
      <c r="AO74">
        <v>0</v>
      </c>
      <c r="AP74">
        <v>6.6612</v>
      </c>
      <c r="AQ74">
        <v>33.066273000000002</v>
      </c>
      <c r="AR74">
        <v>49.68</v>
      </c>
      <c r="AS74">
        <v>34.647410000000001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86.617345999999955</v>
      </c>
      <c r="BA74">
        <f t="shared" si="4"/>
        <v>3290.4862609999996</v>
      </c>
      <c r="BD74">
        <v>4.2938999999999998</v>
      </c>
      <c r="BE74">
        <v>0</v>
      </c>
      <c r="BF74">
        <v>2.1180999999999998E-2</v>
      </c>
      <c r="BG74">
        <v>0</v>
      </c>
      <c r="BH74">
        <v>1.8580000000000001E-3</v>
      </c>
      <c r="BI74">
        <v>0.82955999999999996</v>
      </c>
      <c r="BJ74">
        <v>0</v>
      </c>
      <c r="BK74">
        <v>1.7259E-2</v>
      </c>
      <c r="BL74">
        <v>0</v>
      </c>
      <c r="BM74">
        <v>2.5569999999999998E-3</v>
      </c>
      <c r="BN74">
        <v>0</v>
      </c>
      <c r="BO74">
        <v>1.99</v>
      </c>
      <c r="BP74">
        <v>2.1800000000000002</v>
      </c>
      <c r="BQ74">
        <v>3.5424660000000001</v>
      </c>
      <c r="BR74">
        <v>2.5514760000000001</v>
      </c>
      <c r="BS74">
        <v>1.62</v>
      </c>
      <c r="BT74">
        <v>0</v>
      </c>
      <c r="BU74">
        <v>2.616085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1.73</v>
      </c>
      <c r="CC74">
        <v>0.8</v>
      </c>
      <c r="CD74">
        <v>0.42</v>
      </c>
      <c r="CE74">
        <v>0.82</v>
      </c>
      <c r="CF74">
        <v>0.18</v>
      </c>
      <c r="CG74">
        <v>1.89</v>
      </c>
      <c r="CH74">
        <v>0.79148399999999997</v>
      </c>
      <c r="CI74">
        <v>7.74</v>
      </c>
      <c r="CJ74">
        <v>1.94</v>
      </c>
      <c r="CK74">
        <v>1.85</v>
      </c>
      <c r="CL74">
        <v>4.5801600000000002</v>
      </c>
      <c r="CM74">
        <v>1.870228</v>
      </c>
      <c r="CN74">
        <v>3.542468</v>
      </c>
      <c r="CO74">
        <v>3.03</v>
      </c>
      <c r="CP74">
        <v>2.5259830000000001</v>
      </c>
      <c r="CQ74">
        <v>1.3710979999999999</v>
      </c>
      <c r="CR74">
        <v>2.38</v>
      </c>
      <c r="CS74">
        <v>2.3414730000000001</v>
      </c>
      <c r="CT74">
        <v>1.9429620000000001</v>
      </c>
      <c r="CU74">
        <v>1.959684</v>
      </c>
      <c r="CV74">
        <v>1.28817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86.617345999999955</v>
      </c>
    </row>
    <row r="75" spans="1:114">
      <c r="A75" t="s">
        <v>117</v>
      </c>
      <c r="B75">
        <v>0</v>
      </c>
      <c r="C75">
        <v>30.906565000000001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89.995196000000007</v>
      </c>
      <c r="J75">
        <v>6.0807570000000002</v>
      </c>
      <c r="K75">
        <v>689.35378200000002</v>
      </c>
      <c r="L75">
        <v>661.459879</v>
      </c>
      <c r="M75">
        <v>94.319982999999993</v>
      </c>
      <c r="N75">
        <v>120.694688</v>
      </c>
      <c r="O75">
        <v>126.520837</v>
      </c>
      <c r="P75">
        <v>137.62987899999999</v>
      </c>
      <c r="Q75">
        <v>22.193776</v>
      </c>
      <c r="R75">
        <v>43.545976000000003</v>
      </c>
      <c r="S75">
        <v>26.963602000000002</v>
      </c>
      <c r="T75">
        <v>1.492324</v>
      </c>
      <c r="U75">
        <v>348.97500000000002</v>
      </c>
      <c r="V75">
        <v>16.402000000000001</v>
      </c>
      <c r="W75">
        <v>38.914769999999997</v>
      </c>
      <c r="X75">
        <v>147.515625</v>
      </c>
      <c r="Y75">
        <v>0</v>
      </c>
      <c r="Z75">
        <v>13.09</v>
      </c>
      <c r="AA75">
        <v>42.14808</v>
      </c>
      <c r="AB75">
        <v>29.090107</v>
      </c>
      <c r="AC75">
        <v>21.139358999999999</v>
      </c>
      <c r="AD75">
        <v>9.3403449999999992</v>
      </c>
      <c r="AE75">
        <v>53.905349999999999</v>
      </c>
      <c r="AF75">
        <v>8.7128639999999997</v>
      </c>
      <c r="AG75">
        <v>45.567180999999998</v>
      </c>
      <c r="AH75">
        <v>61.426577999999999</v>
      </c>
      <c r="AI75">
        <v>0</v>
      </c>
      <c r="AJ75">
        <v>0</v>
      </c>
      <c r="AK75">
        <v>59.738475999999999</v>
      </c>
      <c r="AL75">
        <v>36.021999999999998</v>
      </c>
      <c r="AM75">
        <v>17.179061999999998</v>
      </c>
      <c r="AN75">
        <v>1.0753569999999999</v>
      </c>
      <c r="AO75">
        <v>0</v>
      </c>
      <c r="AP75">
        <v>6.6612</v>
      </c>
      <c r="AQ75">
        <v>33.066273000000002</v>
      </c>
      <c r="AR75">
        <v>52.991999999999997</v>
      </c>
      <c r="AS75">
        <v>34.647410000000001</v>
      </c>
      <c r="AT75">
        <v>18.023599999999998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87.873016999999962</v>
      </c>
      <c r="BA75">
        <f t="shared" si="4"/>
        <v>3313.1635679999999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0.82955999999999996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1.99</v>
      </c>
      <c r="BP75">
        <v>2.1800000000000002</v>
      </c>
      <c r="BQ75">
        <v>3.5424660000000001</v>
      </c>
      <c r="BR75">
        <v>2.5514760000000001</v>
      </c>
      <c r="BS75">
        <v>1.62</v>
      </c>
      <c r="BT75">
        <v>0.85977000000000003</v>
      </c>
      <c r="BU75">
        <v>2.616085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1.73</v>
      </c>
      <c r="CC75">
        <v>0.8</v>
      </c>
      <c r="CD75">
        <v>0.42</v>
      </c>
      <c r="CE75">
        <v>0.82</v>
      </c>
      <c r="CF75">
        <v>0.18</v>
      </c>
      <c r="CG75">
        <v>1.89</v>
      </c>
      <c r="CH75">
        <v>1.1872259999999999</v>
      </c>
      <c r="CI75">
        <v>7.74</v>
      </c>
      <c r="CJ75">
        <v>1.94</v>
      </c>
      <c r="CK75">
        <v>1.85</v>
      </c>
      <c r="CL75">
        <v>4.5801600000000002</v>
      </c>
      <c r="CM75">
        <v>1.870228</v>
      </c>
      <c r="CN75">
        <v>3.542468</v>
      </c>
      <c r="CO75">
        <v>3.03</v>
      </c>
      <c r="CP75">
        <v>2.5259830000000001</v>
      </c>
      <c r="CQ75">
        <v>1.3710979999999999</v>
      </c>
      <c r="CR75">
        <v>2.38</v>
      </c>
      <c r="CS75">
        <v>2.3414730000000001</v>
      </c>
      <c r="CT75">
        <v>1.9429620000000001</v>
      </c>
      <c r="CU75">
        <v>1.959684</v>
      </c>
      <c r="CV75">
        <v>1.28817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87.873016999999962</v>
      </c>
    </row>
    <row r="76" spans="1:114">
      <c r="A76" t="s">
        <v>118</v>
      </c>
      <c r="B76">
        <v>0</v>
      </c>
      <c r="C76">
        <v>30.906565000000001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89.995196000000007</v>
      </c>
      <c r="J76">
        <v>6.0807570000000002</v>
      </c>
      <c r="K76">
        <v>689.35378200000002</v>
      </c>
      <c r="L76">
        <v>661.459879</v>
      </c>
      <c r="M76">
        <v>94.319982999999993</v>
      </c>
      <c r="N76">
        <v>120.694688</v>
      </c>
      <c r="O76">
        <v>126.520837</v>
      </c>
      <c r="P76">
        <v>137.62987899999999</v>
      </c>
      <c r="Q76">
        <v>22.193776</v>
      </c>
      <c r="R76">
        <v>43.545976000000003</v>
      </c>
      <c r="S76">
        <v>26.963602000000002</v>
      </c>
      <c r="T76">
        <v>1.492324</v>
      </c>
      <c r="U76">
        <v>348.97500000000002</v>
      </c>
      <c r="V76">
        <v>16.402000000000001</v>
      </c>
      <c r="W76">
        <v>38.914769999999997</v>
      </c>
      <c r="X76">
        <v>147.515625</v>
      </c>
      <c r="Y76">
        <v>0</v>
      </c>
      <c r="Z76">
        <v>13.09</v>
      </c>
      <c r="AA76">
        <v>42.14808</v>
      </c>
      <c r="AB76">
        <v>29.090107</v>
      </c>
      <c r="AC76">
        <v>21.139358999999999</v>
      </c>
      <c r="AD76">
        <v>19.830272000000001</v>
      </c>
      <c r="AE76">
        <v>53.905349999999999</v>
      </c>
      <c r="AF76">
        <v>8.7128639999999997</v>
      </c>
      <c r="AG76">
        <v>45.567180999999998</v>
      </c>
      <c r="AH76">
        <v>87.020985999999994</v>
      </c>
      <c r="AI76">
        <v>0</v>
      </c>
      <c r="AJ76">
        <v>0</v>
      </c>
      <c r="AK76">
        <v>59.738475999999999</v>
      </c>
      <c r="AL76">
        <v>36.021999999999998</v>
      </c>
      <c r="AM76">
        <v>17.179061999999998</v>
      </c>
      <c r="AN76">
        <v>1.0753569999999999</v>
      </c>
      <c r="AO76">
        <v>0</v>
      </c>
      <c r="AP76">
        <v>0.64049999999999996</v>
      </c>
      <c r="AQ76">
        <v>33.066273000000002</v>
      </c>
      <c r="AR76">
        <v>52.991999999999997</v>
      </c>
      <c r="AS76">
        <v>34.647410000000001</v>
      </c>
      <c r="AT76">
        <v>17.034500000000001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89.62878699999996</v>
      </c>
      <c r="BA76">
        <f t="shared" si="4"/>
        <v>3343.9938730000003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0.82955999999999996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1.99</v>
      </c>
      <c r="BP76">
        <v>2.1800000000000002</v>
      </c>
      <c r="BQ76">
        <v>3.5424660000000001</v>
      </c>
      <c r="BR76">
        <v>2.5514760000000001</v>
      </c>
      <c r="BS76">
        <v>1.62</v>
      </c>
      <c r="BT76">
        <v>2.1279300000000001</v>
      </c>
      <c r="BU76">
        <v>2.616085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1.73</v>
      </c>
      <c r="CC76">
        <v>0.8</v>
      </c>
      <c r="CD76">
        <v>0.42</v>
      </c>
      <c r="CE76">
        <v>0.82</v>
      </c>
      <c r="CF76">
        <v>0.18</v>
      </c>
      <c r="CG76">
        <v>1.89</v>
      </c>
      <c r="CH76">
        <v>1.674836</v>
      </c>
      <c r="CI76">
        <v>7.74</v>
      </c>
      <c r="CJ76">
        <v>1.94</v>
      </c>
      <c r="CK76">
        <v>1.85</v>
      </c>
      <c r="CL76">
        <v>4.5801600000000002</v>
      </c>
      <c r="CM76">
        <v>1.870228</v>
      </c>
      <c r="CN76">
        <v>3.542468</v>
      </c>
      <c r="CO76">
        <v>3.03</v>
      </c>
      <c r="CP76">
        <v>2.5259830000000001</v>
      </c>
      <c r="CQ76">
        <v>1.3710979999999999</v>
      </c>
      <c r="CR76">
        <v>2.38</v>
      </c>
      <c r="CS76">
        <v>2.3414730000000001</v>
      </c>
      <c r="CT76">
        <v>1.9429620000000001</v>
      </c>
      <c r="CU76">
        <v>1.959684</v>
      </c>
      <c r="CV76">
        <v>1.28817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89.62878699999996</v>
      </c>
    </row>
    <row r="77" spans="1:114">
      <c r="A77" t="s">
        <v>119</v>
      </c>
      <c r="B77">
        <v>0</v>
      </c>
      <c r="C77">
        <v>30.906565000000001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89.995196000000007</v>
      </c>
      <c r="J77">
        <v>6.0807570000000002</v>
      </c>
      <c r="K77">
        <v>689.35378200000002</v>
      </c>
      <c r="L77">
        <v>661.459879</v>
      </c>
      <c r="M77">
        <v>94.319982999999993</v>
      </c>
      <c r="N77">
        <v>120.694688</v>
      </c>
      <c r="O77">
        <v>126.520837</v>
      </c>
      <c r="P77">
        <v>137.62987899999999</v>
      </c>
      <c r="Q77">
        <v>22.193776</v>
      </c>
      <c r="R77">
        <v>43.545976000000003</v>
      </c>
      <c r="S77">
        <v>26.963602000000002</v>
      </c>
      <c r="T77">
        <v>1.492324</v>
      </c>
      <c r="U77">
        <v>348.97500000000002</v>
      </c>
      <c r="V77">
        <v>16.402000000000001</v>
      </c>
      <c r="W77">
        <v>38.914769999999997</v>
      </c>
      <c r="X77">
        <v>147.515625</v>
      </c>
      <c r="Y77">
        <v>0</v>
      </c>
      <c r="Z77">
        <v>12.87</v>
      </c>
      <c r="AA77">
        <v>42.14808</v>
      </c>
      <c r="AB77">
        <v>29.090107</v>
      </c>
      <c r="AC77">
        <v>21.139358999999999</v>
      </c>
      <c r="AD77">
        <v>29.745407</v>
      </c>
      <c r="AE77">
        <v>53.905349999999999</v>
      </c>
      <c r="AF77">
        <v>17.425726000000001</v>
      </c>
      <c r="AG77">
        <v>45.567180999999998</v>
      </c>
      <c r="AH77">
        <v>112.615393</v>
      </c>
      <c r="AI77">
        <v>0</v>
      </c>
      <c r="AJ77">
        <v>0</v>
      </c>
      <c r="AK77">
        <v>59.738475999999999</v>
      </c>
      <c r="AL77">
        <v>48.804000000000002</v>
      </c>
      <c r="AM77">
        <v>17.179061999999998</v>
      </c>
      <c r="AN77">
        <v>1.0753569999999999</v>
      </c>
      <c r="AO77">
        <v>0</v>
      </c>
      <c r="AP77">
        <v>0.64049999999999996</v>
      </c>
      <c r="AQ77">
        <v>33.066273000000002</v>
      </c>
      <c r="AR77">
        <v>50.231999999999999</v>
      </c>
      <c r="AS77">
        <v>34.647410000000001</v>
      </c>
      <c r="AT77">
        <v>17.034500000000001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91.187503999999961</v>
      </c>
      <c r="BA77">
        <f t="shared" si="4"/>
        <v>3399.5769939999996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0.82955999999999996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1.99</v>
      </c>
      <c r="BP77">
        <v>2.1800000000000002</v>
      </c>
      <c r="BQ77">
        <v>3.5424660000000001</v>
      </c>
      <c r="BR77">
        <v>2.5514760000000001</v>
      </c>
      <c r="BS77">
        <v>1.62</v>
      </c>
      <c r="BT77">
        <v>3.1918950000000001</v>
      </c>
      <c r="BU77">
        <v>2.616085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1.73</v>
      </c>
      <c r="CC77">
        <v>0.8</v>
      </c>
      <c r="CD77">
        <v>0.42</v>
      </c>
      <c r="CE77">
        <v>0.82</v>
      </c>
      <c r="CF77">
        <v>0.18</v>
      </c>
      <c r="CG77">
        <v>1.89</v>
      </c>
      <c r="CH77">
        <v>2.1695139999999999</v>
      </c>
      <c r="CI77">
        <v>7.74</v>
      </c>
      <c r="CJ77">
        <v>1.94</v>
      </c>
      <c r="CK77">
        <v>1.85</v>
      </c>
      <c r="CL77">
        <v>4.5801600000000002</v>
      </c>
      <c r="CM77">
        <v>1.870228</v>
      </c>
      <c r="CN77">
        <v>3.542468</v>
      </c>
      <c r="CO77">
        <v>3.03</v>
      </c>
      <c r="CP77">
        <v>2.5259830000000001</v>
      </c>
      <c r="CQ77">
        <v>1.3710979999999999</v>
      </c>
      <c r="CR77">
        <v>2.38</v>
      </c>
      <c r="CS77">
        <v>2.3414730000000001</v>
      </c>
      <c r="CT77">
        <v>1.9429620000000001</v>
      </c>
      <c r="CU77">
        <v>1.959684</v>
      </c>
      <c r="CV77">
        <v>1.28817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91.187503999999961</v>
      </c>
    </row>
    <row r="78" spans="1:114">
      <c r="A78" t="s">
        <v>120</v>
      </c>
      <c r="B78">
        <v>0</v>
      </c>
      <c r="C78">
        <v>30.906565000000001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89.995196000000007</v>
      </c>
      <c r="J78">
        <v>6.0807570000000002</v>
      </c>
      <c r="K78">
        <v>689.35378200000002</v>
      </c>
      <c r="L78">
        <v>661.459879</v>
      </c>
      <c r="M78">
        <v>94.319982999999993</v>
      </c>
      <c r="N78">
        <v>120.694688</v>
      </c>
      <c r="O78">
        <v>126.520837</v>
      </c>
      <c r="P78">
        <v>137.62987899999999</v>
      </c>
      <c r="Q78">
        <v>22.193776</v>
      </c>
      <c r="R78">
        <v>43.545976000000003</v>
      </c>
      <c r="S78">
        <v>26.963602000000002</v>
      </c>
      <c r="T78">
        <v>1.492324</v>
      </c>
      <c r="U78">
        <v>348.97500000000002</v>
      </c>
      <c r="V78">
        <v>16.402000000000001</v>
      </c>
      <c r="W78">
        <v>38.914769999999997</v>
      </c>
      <c r="X78">
        <v>147.515625</v>
      </c>
      <c r="Y78">
        <v>0</v>
      </c>
      <c r="Z78">
        <v>19.6614</v>
      </c>
      <c r="AA78">
        <v>42.66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45.567180999999998</v>
      </c>
      <c r="AH78">
        <v>151.723648</v>
      </c>
      <c r="AI78">
        <v>0</v>
      </c>
      <c r="AJ78">
        <v>0</v>
      </c>
      <c r="AK78">
        <v>59.738475999999999</v>
      </c>
      <c r="AL78">
        <v>70.882000000000005</v>
      </c>
      <c r="AM78">
        <v>17.179061999999998</v>
      </c>
      <c r="AN78">
        <v>1.0753569999999999</v>
      </c>
      <c r="AO78">
        <v>0</v>
      </c>
      <c r="AP78">
        <v>0.64049999999999996</v>
      </c>
      <c r="AQ78">
        <v>33.066273000000002</v>
      </c>
      <c r="AR78">
        <v>50.231999999999999</v>
      </c>
      <c r="AS78">
        <v>34.647410000000001</v>
      </c>
      <c r="AT78">
        <v>17.034500000000001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93.023204999999962</v>
      </c>
      <c r="BA78">
        <f t="shared" si="4"/>
        <v>3515.1332589999997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0.82955999999999996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1.99</v>
      </c>
      <c r="BP78">
        <v>2.1800000000000002</v>
      </c>
      <c r="BQ78">
        <v>3.5424660000000001</v>
      </c>
      <c r="BR78">
        <v>2.609464</v>
      </c>
      <c r="BS78">
        <v>1.62</v>
      </c>
      <c r="BT78">
        <v>4.2558590000000001</v>
      </c>
      <c r="BU78">
        <v>2.616085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1.73</v>
      </c>
      <c r="CC78">
        <v>0.8</v>
      </c>
      <c r="CD78">
        <v>0.42</v>
      </c>
      <c r="CE78">
        <v>0.82</v>
      </c>
      <c r="CF78">
        <v>0.18</v>
      </c>
      <c r="CG78">
        <v>1.89</v>
      </c>
      <c r="CH78">
        <v>2.8832629999999999</v>
      </c>
      <c r="CI78">
        <v>7.74</v>
      </c>
      <c r="CJ78">
        <v>1.94</v>
      </c>
      <c r="CK78">
        <v>1.85</v>
      </c>
      <c r="CL78">
        <v>4.5801600000000002</v>
      </c>
      <c r="CM78">
        <v>1.870228</v>
      </c>
      <c r="CN78">
        <v>3.542468</v>
      </c>
      <c r="CO78">
        <v>3.03</v>
      </c>
      <c r="CP78">
        <v>2.5259830000000001</v>
      </c>
      <c r="CQ78">
        <v>1.3710979999999999</v>
      </c>
      <c r="CR78">
        <v>2.38</v>
      </c>
      <c r="CS78">
        <v>2.3414730000000001</v>
      </c>
      <c r="CT78">
        <v>1.9429620000000001</v>
      </c>
      <c r="CU78">
        <v>1.959684</v>
      </c>
      <c r="CV78">
        <v>1.28817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93.023204999999962</v>
      </c>
    </row>
    <row r="79" spans="1:114">
      <c r="A79" t="s">
        <v>121</v>
      </c>
      <c r="B79">
        <v>0</v>
      </c>
      <c r="C79">
        <v>30.906565000000001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89.995196000000007</v>
      </c>
      <c r="J79">
        <v>6.0807570000000002</v>
      </c>
      <c r="K79">
        <v>689.35378200000002</v>
      </c>
      <c r="L79">
        <v>661.459879</v>
      </c>
      <c r="M79">
        <v>94.319982999999993</v>
      </c>
      <c r="N79">
        <v>120.694688</v>
      </c>
      <c r="O79">
        <v>126.520837</v>
      </c>
      <c r="P79">
        <v>137.62987899999999</v>
      </c>
      <c r="Q79">
        <v>22.193776</v>
      </c>
      <c r="R79">
        <v>43.545976000000003</v>
      </c>
      <c r="S79">
        <v>26.963602000000002</v>
      </c>
      <c r="T79">
        <v>1.492324</v>
      </c>
      <c r="U79">
        <v>348.97500000000002</v>
      </c>
      <c r="V79">
        <v>16.402000000000001</v>
      </c>
      <c r="W79">
        <v>38.914769999999997</v>
      </c>
      <c r="X79">
        <v>147.515625</v>
      </c>
      <c r="Y79">
        <v>0</v>
      </c>
      <c r="Z79">
        <v>19.6614</v>
      </c>
      <c r="AA79">
        <v>42.66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45.567180999999998</v>
      </c>
      <c r="AH79">
        <v>151.723648</v>
      </c>
      <c r="AI79">
        <v>3.4724400000000002</v>
      </c>
      <c r="AJ79">
        <v>0</v>
      </c>
      <c r="AK79">
        <v>59.738475999999999</v>
      </c>
      <c r="AL79">
        <v>70.882000000000005</v>
      </c>
      <c r="AM79">
        <v>17.179061999999998</v>
      </c>
      <c r="AN79">
        <v>1.0753569999999999</v>
      </c>
      <c r="AO79">
        <v>0</v>
      </c>
      <c r="AP79">
        <v>0.64049999999999996</v>
      </c>
      <c r="AQ79">
        <v>33.066273000000002</v>
      </c>
      <c r="AR79">
        <v>50.231999999999999</v>
      </c>
      <c r="AS79">
        <v>34.647410000000001</v>
      </c>
      <c r="AT79">
        <v>17.034500000000001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93.023204999999962</v>
      </c>
      <c r="BA79">
        <f t="shared" si="4"/>
        <v>3518.6056989999997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0.82955999999999996</v>
      </c>
      <c r="BJ79">
        <v>0</v>
      </c>
      <c r="BK79">
        <v>1.7417999999999999E-2</v>
      </c>
      <c r="BL79">
        <v>0</v>
      </c>
      <c r="BM79">
        <v>2.5569999999999998E-3</v>
      </c>
      <c r="BN79">
        <v>0</v>
      </c>
      <c r="BO79">
        <v>1.99</v>
      </c>
      <c r="BP79">
        <v>2.1800000000000002</v>
      </c>
      <c r="BQ79">
        <v>3.5424660000000001</v>
      </c>
      <c r="BR79">
        <v>2.609464</v>
      </c>
      <c r="BS79">
        <v>1.62</v>
      </c>
      <c r="BT79">
        <v>4.2558590000000001</v>
      </c>
      <c r="BU79">
        <v>2.616085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1.73</v>
      </c>
      <c r="CC79">
        <v>0.8</v>
      </c>
      <c r="CD79">
        <v>0.42</v>
      </c>
      <c r="CE79">
        <v>0.82</v>
      </c>
      <c r="CF79">
        <v>0.18</v>
      </c>
      <c r="CG79">
        <v>1.89</v>
      </c>
      <c r="CH79">
        <v>2.8832629999999999</v>
      </c>
      <c r="CI79">
        <v>7.74</v>
      </c>
      <c r="CJ79">
        <v>1.94</v>
      </c>
      <c r="CK79">
        <v>1.85</v>
      </c>
      <c r="CL79">
        <v>4.5801600000000002</v>
      </c>
      <c r="CM79">
        <v>1.870228</v>
      </c>
      <c r="CN79">
        <v>3.542468</v>
      </c>
      <c r="CO79">
        <v>3.03</v>
      </c>
      <c r="CP79">
        <v>2.5259830000000001</v>
      </c>
      <c r="CQ79">
        <v>1.3710979999999999</v>
      </c>
      <c r="CR79">
        <v>2.38</v>
      </c>
      <c r="CS79">
        <v>2.3414730000000001</v>
      </c>
      <c r="CT79">
        <v>1.9429620000000001</v>
      </c>
      <c r="CU79">
        <v>1.959684</v>
      </c>
      <c r="CV79">
        <v>1.28817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93.023204999999962</v>
      </c>
    </row>
    <row r="80" spans="1:114">
      <c r="A80" t="s">
        <v>122</v>
      </c>
      <c r="B80">
        <v>0</v>
      </c>
      <c r="C80">
        <v>30.906565000000001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89.995196000000007</v>
      </c>
      <c r="J80">
        <v>6.0807570000000002</v>
      </c>
      <c r="K80">
        <v>689.35378200000002</v>
      </c>
      <c r="L80">
        <v>661.459879</v>
      </c>
      <c r="M80">
        <v>94.319982999999993</v>
      </c>
      <c r="N80">
        <v>120.694688</v>
      </c>
      <c r="O80">
        <v>126.520837</v>
      </c>
      <c r="P80">
        <v>137.62987899999999</v>
      </c>
      <c r="Q80">
        <v>22.193776</v>
      </c>
      <c r="R80">
        <v>43.545976000000003</v>
      </c>
      <c r="S80">
        <v>26.963602000000002</v>
      </c>
      <c r="T80">
        <v>1.492324</v>
      </c>
      <c r="U80">
        <v>348.97500000000002</v>
      </c>
      <c r="V80">
        <v>16.402000000000001</v>
      </c>
      <c r="W80">
        <v>38.914769999999997</v>
      </c>
      <c r="X80">
        <v>147.515625</v>
      </c>
      <c r="Y80">
        <v>0</v>
      </c>
      <c r="Z80">
        <v>19.6614</v>
      </c>
      <c r="AA80">
        <v>42.66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45.567180999999998</v>
      </c>
      <c r="AH80">
        <v>151.723648</v>
      </c>
      <c r="AI80">
        <v>8.3338570000000001</v>
      </c>
      <c r="AJ80">
        <v>0</v>
      </c>
      <c r="AK80">
        <v>59.738475999999999</v>
      </c>
      <c r="AL80">
        <v>70.882000000000005</v>
      </c>
      <c r="AM80">
        <v>17.179061999999998</v>
      </c>
      <c r="AN80">
        <v>1.0753569999999999</v>
      </c>
      <c r="AO80">
        <v>0</v>
      </c>
      <c r="AP80">
        <v>0.64049999999999996</v>
      </c>
      <c r="AQ80">
        <v>33.066273000000002</v>
      </c>
      <c r="AR80">
        <v>50.231999999999999</v>
      </c>
      <c r="AS80">
        <v>34.647410000000001</v>
      </c>
      <c r="AT80">
        <v>17.034500000000001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93.023204999999962</v>
      </c>
      <c r="BA80">
        <f t="shared" si="4"/>
        <v>3523.4671159999998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0.82955999999999996</v>
      </c>
      <c r="BJ80">
        <v>0</v>
      </c>
      <c r="BK80">
        <v>1.7417999999999999E-2</v>
      </c>
      <c r="BL80">
        <v>0</v>
      </c>
      <c r="BM80">
        <v>2.5569999999999998E-3</v>
      </c>
      <c r="BN80">
        <v>0</v>
      </c>
      <c r="BO80">
        <v>1.99</v>
      </c>
      <c r="BP80">
        <v>2.1800000000000002</v>
      </c>
      <c r="BQ80">
        <v>3.5424660000000001</v>
      </c>
      <c r="BR80">
        <v>2.609464</v>
      </c>
      <c r="BS80">
        <v>1.62</v>
      </c>
      <c r="BT80">
        <v>4.2558590000000001</v>
      </c>
      <c r="BU80">
        <v>2.616085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1.73</v>
      </c>
      <c r="CC80">
        <v>0.8</v>
      </c>
      <c r="CD80">
        <v>0.42</v>
      </c>
      <c r="CE80">
        <v>0.82</v>
      </c>
      <c r="CF80">
        <v>0.18</v>
      </c>
      <c r="CG80">
        <v>1.89</v>
      </c>
      <c r="CH80">
        <v>2.8832629999999999</v>
      </c>
      <c r="CI80">
        <v>7.74</v>
      </c>
      <c r="CJ80">
        <v>1.94</v>
      </c>
      <c r="CK80">
        <v>1.85</v>
      </c>
      <c r="CL80">
        <v>4.5801600000000002</v>
      </c>
      <c r="CM80">
        <v>1.870228</v>
      </c>
      <c r="CN80">
        <v>3.542468</v>
      </c>
      <c r="CO80">
        <v>3.03</v>
      </c>
      <c r="CP80">
        <v>2.5259830000000001</v>
      </c>
      <c r="CQ80">
        <v>1.3710979999999999</v>
      </c>
      <c r="CR80">
        <v>2.38</v>
      </c>
      <c r="CS80">
        <v>2.3414730000000001</v>
      </c>
      <c r="CT80">
        <v>1.9429620000000001</v>
      </c>
      <c r="CU80">
        <v>1.959684</v>
      </c>
      <c r="CV80">
        <v>1.28817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93.023204999999962</v>
      </c>
    </row>
    <row r="81" spans="1:114">
      <c r="A81" t="s">
        <v>123</v>
      </c>
      <c r="B81">
        <v>0</v>
      </c>
      <c r="C81">
        <v>30.906565000000001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89.995196000000007</v>
      </c>
      <c r="J81">
        <v>6.0807570000000002</v>
      </c>
      <c r="K81">
        <v>689.35378200000002</v>
      </c>
      <c r="L81">
        <v>661.459879</v>
      </c>
      <c r="M81">
        <v>94.319982999999993</v>
      </c>
      <c r="N81">
        <v>120.694688</v>
      </c>
      <c r="O81">
        <v>126.520837</v>
      </c>
      <c r="P81">
        <v>139.56832800000001</v>
      </c>
      <c r="Q81">
        <v>22.193776</v>
      </c>
      <c r="R81">
        <v>43.545976000000003</v>
      </c>
      <c r="S81">
        <v>26.963602000000002</v>
      </c>
      <c r="T81">
        <v>1.492324</v>
      </c>
      <c r="U81">
        <v>348.97500000000002</v>
      </c>
      <c r="V81">
        <v>16.402000000000001</v>
      </c>
      <c r="W81">
        <v>38.914769999999997</v>
      </c>
      <c r="X81">
        <v>147.515625</v>
      </c>
      <c r="Y81">
        <v>0</v>
      </c>
      <c r="Z81">
        <v>19.6614</v>
      </c>
      <c r="AA81">
        <v>42.66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45.567180999999998</v>
      </c>
      <c r="AH81">
        <v>151.723648</v>
      </c>
      <c r="AI81">
        <v>54.170071999999998</v>
      </c>
      <c r="AJ81">
        <v>0</v>
      </c>
      <c r="AK81">
        <v>59.738475999999999</v>
      </c>
      <c r="AL81">
        <v>70.882000000000005</v>
      </c>
      <c r="AM81">
        <v>17.179061999999998</v>
      </c>
      <c r="AN81">
        <v>1.0753569999999999</v>
      </c>
      <c r="AO81">
        <v>0</v>
      </c>
      <c r="AP81">
        <v>6.0206999999999997</v>
      </c>
      <c r="AQ81">
        <v>33.066273000000002</v>
      </c>
      <c r="AR81">
        <v>50.231999999999999</v>
      </c>
      <c r="AS81">
        <v>34.647410000000001</v>
      </c>
      <c r="AT81">
        <v>17.034500000000001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93.272212999999979</v>
      </c>
      <c r="BA81">
        <f t="shared" si="4"/>
        <v>3576.8709879999997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0.82955999999999996</v>
      </c>
      <c r="BJ81">
        <v>0</v>
      </c>
      <c r="BK81">
        <v>1.7417999999999999E-2</v>
      </c>
      <c r="BL81">
        <v>0</v>
      </c>
      <c r="BM81">
        <v>2.5569999999999998E-3</v>
      </c>
      <c r="BN81">
        <v>0</v>
      </c>
      <c r="BO81">
        <v>1.99</v>
      </c>
      <c r="BP81">
        <v>2.1800000000000002</v>
      </c>
      <c r="BQ81">
        <v>3.5424660000000001</v>
      </c>
      <c r="BR81">
        <v>2.609464</v>
      </c>
      <c r="BS81">
        <v>1.62</v>
      </c>
      <c r="BT81">
        <v>4.2558590000000001</v>
      </c>
      <c r="BU81">
        <v>2.616085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1.73</v>
      </c>
      <c r="CC81">
        <v>0.8</v>
      </c>
      <c r="CD81">
        <v>0.42</v>
      </c>
      <c r="CE81">
        <v>0.84</v>
      </c>
      <c r="CF81">
        <v>0.18</v>
      </c>
      <c r="CG81">
        <v>1.89</v>
      </c>
      <c r="CH81">
        <v>2.8832629999999999</v>
      </c>
      <c r="CI81">
        <v>7.74</v>
      </c>
      <c r="CJ81">
        <v>1.94</v>
      </c>
      <c r="CK81">
        <v>1.85</v>
      </c>
      <c r="CL81">
        <v>4.5801600000000002</v>
      </c>
      <c r="CM81">
        <v>1.870228</v>
      </c>
      <c r="CN81">
        <v>3.542468</v>
      </c>
      <c r="CO81">
        <v>3.03</v>
      </c>
      <c r="CP81">
        <v>2.5259830000000001</v>
      </c>
      <c r="CQ81">
        <v>1.3710979999999999</v>
      </c>
      <c r="CR81">
        <v>2.38</v>
      </c>
      <c r="CS81">
        <v>2.3414730000000001</v>
      </c>
      <c r="CT81">
        <v>1.9429620000000001</v>
      </c>
      <c r="CU81">
        <v>1.959684</v>
      </c>
      <c r="CV81">
        <v>1.5171779999999999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93.272212999999979</v>
      </c>
    </row>
    <row r="82" spans="1:114">
      <c r="A82" t="s">
        <v>124</v>
      </c>
      <c r="B82">
        <v>0</v>
      </c>
      <c r="C82">
        <v>30.906565000000001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89.995196000000007</v>
      </c>
      <c r="J82">
        <v>6.0807570000000002</v>
      </c>
      <c r="K82">
        <v>689.35378200000002</v>
      </c>
      <c r="L82">
        <v>661.459879</v>
      </c>
      <c r="M82">
        <v>94.319982999999993</v>
      </c>
      <c r="N82">
        <v>120.694688</v>
      </c>
      <c r="O82">
        <v>126.520837</v>
      </c>
      <c r="P82">
        <v>139.56832800000001</v>
      </c>
      <c r="Q82">
        <v>22.193776</v>
      </c>
      <c r="R82">
        <v>43.545976000000003</v>
      </c>
      <c r="S82">
        <v>26.963602000000002</v>
      </c>
      <c r="T82">
        <v>1.492324</v>
      </c>
      <c r="U82">
        <v>348.97500000000002</v>
      </c>
      <c r="V82">
        <v>16.402000000000001</v>
      </c>
      <c r="W82">
        <v>38.914769999999997</v>
      </c>
      <c r="X82">
        <v>147.515625</v>
      </c>
      <c r="Y82">
        <v>0</v>
      </c>
      <c r="Z82">
        <v>19.6614</v>
      </c>
      <c r="AA82">
        <v>42.66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45.567180999999998</v>
      </c>
      <c r="AH82">
        <v>151.723648</v>
      </c>
      <c r="AI82">
        <v>54.170071999999998</v>
      </c>
      <c r="AJ82">
        <v>0</v>
      </c>
      <c r="AK82">
        <v>59.738475999999999</v>
      </c>
      <c r="AL82">
        <v>70.882000000000005</v>
      </c>
      <c r="AM82">
        <v>17.179061999999998</v>
      </c>
      <c r="AN82">
        <v>1.0753569999999999</v>
      </c>
      <c r="AO82">
        <v>0</v>
      </c>
      <c r="AP82">
        <v>6.0206999999999997</v>
      </c>
      <c r="AQ82">
        <v>33.066273000000002</v>
      </c>
      <c r="AR82">
        <v>52.991999999999997</v>
      </c>
      <c r="AS82">
        <v>34.647410000000001</v>
      </c>
      <c r="AT82">
        <v>17.034500000000001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93.339464999999976</v>
      </c>
      <c r="BA82">
        <f t="shared" si="4"/>
        <v>3579.6982399999997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0.82955999999999996</v>
      </c>
      <c r="BJ82">
        <v>0</v>
      </c>
      <c r="BK82">
        <v>1.7417999999999999E-2</v>
      </c>
      <c r="BL82">
        <v>0</v>
      </c>
      <c r="BM82">
        <v>2.5569999999999998E-3</v>
      </c>
      <c r="BN82">
        <v>0</v>
      </c>
      <c r="BO82">
        <v>1.99</v>
      </c>
      <c r="BP82">
        <v>2.1800000000000002</v>
      </c>
      <c r="BQ82">
        <v>3.5424660000000001</v>
      </c>
      <c r="BR82">
        <v>2.609464</v>
      </c>
      <c r="BS82">
        <v>1.62</v>
      </c>
      <c r="BT82">
        <v>4.2558590000000001</v>
      </c>
      <c r="BU82">
        <v>2.616085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1.73</v>
      </c>
      <c r="CC82">
        <v>0.8</v>
      </c>
      <c r="CD82">
        <v>0.42</v>
      </c>
      <c r="CE82">
        <v>0.85</v>
      </c>
      <c r="CF82">
        <v>0.18</v>
      </c>
      <c r="CG82">
        <v>1.89</v>
      </c>
      <c r="CH82">
        <v>2.8832629999999999</v>
      </c>
      <c r="CI82">
        <v>7.74</v>
      </c>
      <c r="CJ82">
        <v>1.94</v>
      </c>
      <c r="CK82">
        <v>1.85</v>
      </c>
      <c r="CL82">
        <v>4.5801600000000002</v>
      </c>
      <c r="CM82">
        <v>1.870228</v>
      </c>
      <c r="CN82">
        <v>3.542468</v>
      </c>
      <c r="CO82">
        <v>3.03</v>
      </c>
      <c r="CP82">
        <v>2.5259830000000001</v>
      </c>
      <c r="CQ82">
        <v>1.3710979999999999</v>
      </c>
      <c r="CR82">
        <v>2.38</v>
      </c>
      <c r="CS82">
        <v>2.3414730000000001</v>
      </c>
      <c r="CT82">
        <v>1.9429620000000001</v>
      </c>
      <c r="CU82">
        <v>1.959684</v>
      </c>
      <c r="CV82">
        <v>1.57443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93.339464999999976</v>
      </c>
    </row>
    <row r="83" spans="1:114">
      <c r="A83" t="s">
        <v>125</v>
      </c>
      <c r="B83">
        <v>0</v>
      </c>
      <c r="C83">
        <v>32.072851999999997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91.211347000000004</v>
      </c>
      <c r="J83">
        <v>6.0807570000000002</v>
      </c>
      <c r="K83">
        <v>689.35378200000002</v>
      </c>
      <c r="L83">
        <v>661.459879</v>
      </c>
      <c r="M83">
        <v>94.319982999999993</v>
      </c>
      <c r="N83">
        <v>120.694688</v>
      </c>
      <c r="O83">
        <v>126.520837</v>
      </c>
      <c r="P83">
        <v>139.56832800000001</v>
      </c>
      <c r="Q83">
        <v>22.193776</v>
      </c>
      <c r="R83">
        <v>43.545976000000003</v>
      </c>
      <c r="S83">
        <v>26.963602000000002</v>
      </c>
      <c r="T83">
        <v>1.492324</v>
      </c>
      <c r="U83">
        <v>348.97500000000002</v>
      </c>
      <c r="V83">
        <v>19.6129</v>
      </c>
      <c r="W83">
        <v>38.914769999999997</v>
      </c>
      <c r="X83">
        <v>147.515625</v>
      </c>
      <c r="Y83">
        <v>0</v>
      </c>
      <c r="Z83">
        <v>19.6614</v>
      </c>
      <c r="AA83">
        <v>42.66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45.567180999999998</v>
      </c>
      <c r="AH83">
        <v>151.723648</v>
      </c>
      <c r="AI83">
        <v>54.170071999999998</v>
      </c>
      <c r="AJ83">
        <v>0</v>
      </c>
      <c r="AK83">
        <v>59.738475999999999</v>
      </c>
      <c r="AL83">
        <v>70.882000000000005</v>
      </c>
      <c r="AM83">
        <v>17.179061999999998</v>
      </c>
      <c r="AN83">
        <v>1.0753569999999999</v>
      </c>
      <c r="AO83">
        <v>0</v>
      </c>
      <c r="AP83">
        <v>0.64049999999999996</v>
      </c>
      <c r="AQ83">
        <v>33.066273000000002</v>
      </c>
      <c r="AR83">
        <v>52.991999999999997</v>
      </c>
      <c r="AS83">
        <v>34.647410000000001</v>
      </c>
      <c r="AT83">
        <v>17.034500000000001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93.502866999999966</v>
      </c>
      <c r="BA83">
        <f t="shared" si="4"/>
        <v>3580.0747799999999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0.82955999999999996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1.99</v>
      </c>
      <c r="BP83">
        <v>2.1800000000000002</v>
      </c>
      <c r="BQ83">
        <v>3.5424660000000001</v>
      </c>
      <c r="BR83">
        <v>2.609464</v>
      </c>
      <c r="BS83">
        <v>1.62</v>
      </c>
      <c r="BT83">
        <v>4.2558590000000001</v>
      </c>
      <c r="BU83">
        <v>2.616085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1.73</v>
      </c>
      <c r="CC83">
        <v>0.8</v>
      </c>
      <c r="CD83">
        <v>0.42</v>
      </c>
      <c r="CE83">
        <v>0.87</v>
      </c>
      <c r="CF83">
        <v>0.18</v>
      </c>
      <c r="CG83">
        <v>1.89</v>
      </c>
      <c r="CH83">
        <v>2.8832629999999999</v>
      </c>
      <c r="CI83">
        <v>7.74</v>
      </c>
      <c r="CJ83">
        <v>1.94</v>
      </c>
      <c r="CK83">
        <v>1.85</v>
      </c>
      <c r="CL83">
        <v>4.5801600000000002</v>
      </c>
      <c r="CM83">
        <v>1.870228</v>
      </c>
      <c r="CN83">
        <v>3.542468</v>
      </c>
      <c r="CO83">
        <v>3.03</v>
      </c>
      <c r="CP83">
        <v>2.5259830000000001</v>
      </c>
      <c r="CQ83">
        <v>1.3710979999999999</v>
      </c>
      <c r="CR83">
        <v>2.38</v>
      </c>
      <c r="CS83">
        <v>2.3414730000000001</v>
      </c>
      <c r="CT83">
        <v>1.9429620000000001</v>
      </c>
      <c r="CU83">
        <v>1.959684</v>
      </c>
      <c r="CV83">
        <v>1.71756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93.502866999999966</v>
      </c>
    </row>
    <row r="84" spans="1:114">
      <c r="A84" t="s">
        <v>126</v>
      </c>
      <c r="B84">
        <v>0</v>
      </c>
      <c r="C84">
        <v>32.072851999999997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91.211347000000004</v>
      </c>
      <c r="J84">
        <v>6.0807570000000002</v>
      </c>
      <c r="K84">
        <v>689.35378200000002</v>
      </c>
      <c r="L84">
        <v>661.459879</v>
      </c>
      <c r="M84">
        <v>94.319982999999993</v>
      </c>
      <c r="N84">
        <v>120.694688</v>
      </c>
      <c r="O84">
        <v>126.520837</v>
      </c>
      <c r="P84">
        <v>139.56832800000001</v>
      </c>
      <c r="Q84">
        <v>22.193776</v>
      </c>
      <c r="R84">
        <v>43.545976000000003</v>
      </c>
      <c r="S84">
        <v>26.963602000000002</v>
      </c>
      <c r="T84">
        <v>1.492324</v>
      </c>
      <c r="U84">
        <v>348.97500000000002</v>
      </c>
      <c r="V84">
        <v>20.731850000000001</v>
      </c>
      <c r="W84">
        <v>38.914769999999997</v>
      </c>
      <c r="X84">
        <v>147.515625</v>
      </c>
      <c r="Y84">
        <v>0</v>
      </c>
      <c r="Z84">
        <v>19.6614</v>
      </c>
      <c r="AA84">
        <v>42.66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45.567180999999998</v>
      </c>
      <c r="AH84">
        <v>151.723648</v>
      </c>
      <c r="AI84">
        <v>54.170071999999998</v>
      </c>
      <c r="AJ84">
        <v>0</v>
      </c>
      <c r="AK84">
        <v>59.738475999999999</v>
      </c>
      <c r="AL84">
        <v>48.804000000000002</v>
      </c>
      <c r="AM84">
        <v>17.179061999999998</v>
      </c>
      <c r="AN84">
        <v>1.0753569999999999</v>
      </c>
      <c r="AO84">
        <v>0</v>
      </c>
      <c r="AP84">
        <v>0.64049999999999996</v>
      </c>
      <c r="AQ84">
        <v>33.066273000000002</v>
      </c>
      <c r="AR84">
        <v>50.231999999999999</v>
      </c>
      <c r="AS84">
        <v>34.647410000000001</v>
      </c>
      <c r="AT84">
        <v>17.034500000000001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93.502866999999966</v>
      </c>
      <c r="BA84">
        <f t="shared" si="4"/>
        <v>3556.3557299999998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0.82955999999999996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1.99</v>
      </c>
      <c r="BP84">
        <v>2.1800000000000002</v>
      </c>
      <c r="BQ84">
        <v>3.5424660000000001</v>
      </c>
      <c r="BR84">
        <v>2.609464</v>
      </c>
      <c r="BS84">
        <v>1.62</v>
      </c>
      <c r="BT84">
        <v>4.2558590000000001</v>
      </c>
      <c r="BU84">
        <v>2.616085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1.73</v>
      </c>
      <c r="CC84">
        <v>0.8</v>
      </c>
      <c r="CD84">
        <v>0.42</v>
      </c>
      <c r="CE84">
        <v>0.87</v>
      </c>
      <c r="CF84">
        <v>0.18</v>
      </c>
      <c r="CG84">
        <v>1.89</v>
      </c>
      <c r="CH84">
        <v>2.8832629999999999</v>
      </c>
      <c r="CI84">
        <v>7.74</v>
      </c>
      <c r="CJ84">
        <v>1.94</v>
      </c>
      <c r="CK84">
        <v>1.85</v>
      </c>
      <c r="CL84">
        <v>4.5801600000000002</v>
      </c>
      <c r="CM84">
        <v>1.870228</v>
      </c>
      <c r="CN84">
        <v>3.542468</v>
      </c>
      <c r="CO84">
        <v>3.03</v>
      </c>
      <c r="CP84">
        <v>2.5259830000000001</v>
      </c>
      <c r="CQ84">
        <v>1.3710979999999999</v>
      </c>
      <c r="CR84">
        <v>2.38</v>
      </c>
      <c r="CS84">
        <v>2.3414730000000001</v>
      </c>
      <c r="CT84">
        <v>1.9429620000000001</v>
      </c>
      <c r="CU84">
        <v>1.959684</v>
      </c>
      <c r="CV84">
        <v>1.71756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93.502866999999966</v>
      </c>
    </row>
    <row r="85" spans="1:114">
      <c r="A85" t="s">
        <v>127</v>
      </c>
      <c r="B85">
        <v>0</v>
      </c>
      <c r="C85">
        <v>32.072851999999997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91.211347000000004</v>
      </c>
      <c r="J85">
        <v>6.0807570000000002</v>
      </c>
      <c r="K85">
        <v>689.35378200000002</v>
      </c>
      <c r="L85">
        <v>661.459879</v>
      </c>
      <c r="M85">
        <v>94.319982999999993</v>
      </c>
      <c r="N85">
        <v>120.694688</v>
      </c>
      <c r="O85">
        <v>126.520837</v>
      </c>
      <c r="P85">
        <v>143.057536</v>
      </c>
      <c r="Q85">
        <v>22.193776</v>
      </c>
      <c r="R85">
        <v>43.545976000000003</v>
      </c>
      <c r="S85">
        <v>26.963602000000002</v>
      </c>
      <c r="T85">
        <v>1.492324</v>
      </c>
      <c r="U85">
        <v>348.97500000000002</v>
      </c>
      <c r="V85">
        <v>18.140333999999999</v>
      </c>
      <c r="W85">
        <v>38.914769999999997</v>
      </c>
      <c r="X85">
        <v>147.515625</v>
      </c>
      <c r="Y85">
        <v>0</v>
      </c>
      <c r="Z85">
        <v>19.6614</v>
      </c>
      <c r="AA85">
        <v>42.66</v>
      </c>
      <c r="AB85">
        <v>43.635159999999999</v>
      </c>
      <c r="AC85">
        <v>31.709733</v>
      </c>
      <c r="AD85">
        <v>29.745407</v>
      </c>
      <c r="AE85">
        <v>53.905349999999999</v>
      </c>
      <c r="AF85">
        <v>27.626152000000001</v>
      </c>
      <c r="AG85">
        <v>45.567180999999998</v>
      </c>
      <c r="AH85">
        <v>123.467422</v>
      </c>
      <c r="AI85">
        <v>54.170071999999998</v>
      </c>
      <c r="AJ85">
        <v>0</v>
      </c>
      <c r="AK85">
        <v>59.738475999999999</v>
      </c>
      <c r="AL85">
        <v>24.402000000000001</v>
      </c>
      <c r="AM85">
        <v>17.179061999999998</v>
      </c>
      <c r="AN85">
        <v>1.0753569999999999</v>
      </c>
      <c r="AO85">
        <v>0</v>
      </c>
      <c r="AP85">
        <v>1.2809999999999999</v>
      </c>
      <c r="AQ85">
        <v>33.066273000000002</v>
      </c>
      <c r="AR85">
        <v>50.231999999999999</v>
      </c>
      <c r="AS85">
        <v>34.647410000000001</v>
      </c>
      <c r="AT85">
        <v>17.034500000000001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93.084251999999978</v>
      </c>
      <c r="BA85">
        <f t="shared" si="4"/>
        <v>3494.9019449999996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0.82955999999999996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1.99</v>
      </c>
      <c r="BP85">
        <v>2.1800000000000002</v>
      </c>
      <c r="BQ85">
        <v>3.5424660000000001</v>
      </c>
      <c r="BR85">
        <v>2.609464</v>
      </c>
      <c r="BS85">
        <v>1.62</v>
      </c>
      <c r="BT85">
        <v>4.2558590000000001</v>
      </c>
      <c r="BU85">
        <v>2.616085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1.73</v>
      </c>
      <c r="CC85">
        <v>0.8</v>
      </c>
      <c r="CD85">
        <v>0.42</v>
      </c>
      <c r="CE85">
        <v>0.82</v>
      </c>
      <c r="CF85">
        <v>0.17</v>
      </c>
      <c r="CG85">
        <v>1.89</v>
      </c>
      <c r="CH85">
        <v>2.3815179999999998</v>
      </c>
      <c r="CI85">
        <v>7.74</v>
      </c>
      <c r="CJ85">
        <v>1.94</v>
      </c>
      <c r="CK85">
        <v>1.85</v>
      </c>
      <c r="CL85">
        <v>4.5801600000000002</v>
      </c>
      <c r="CM85">
        <v>1.870228</v>
      </c>
      <c r="CN85">
        <v>3.542468</v>
      </c>
      <c r="CO85">
        <v>3.03</v>
      </c>
      <c r="CP85">
        <v>2.5259830000000001</v>
      </c>
      <c r="CQ85">
        <v>1.3710979999999999</v>
      </c>
      <c r="CR85">
        <v>2.38</v>
      </c>
      <c r="CS85">
        <v>2.3414730000000001</v>
      </c>
      <c r="CT85">
        <v>1.9429620000000001</v>
      </c>
      <c r="CU85">
        <v>1.959684</v>
      </c>
      <c r="CV85">
        <v>1.86069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93.084251999999978</v>
      </c>
    </row>
    <row r="86" spans="1:114">
      <c r="A86" t="s">
        <v>128</v>
      </c>
      <c r="B86">
        <v>0</v>
      </c>
      <c r="C86">
        <v>32.072851999999997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91.211347000000004</v>
      </c>
      <c r="J86">
        <v>6.0807570000000002</v>
      </c>
      <c r="K86">
        <v>689.35378200000002</v>
      </c>
      <c r="L86">
        <v>661.459879</v>
      </c>
      <c r="M86">
        <v>94.319982999999993</v>
      </c>
      <c r="N86">
        <v>120.694688</v>
      </c>
      <c r="O86">
        <v>126.520837</v>
      </c>
      <c r="P86">
        <v>143.057536</v>
      </c>
      <c r="Q86">
        <v>22.193776</v>
      </c>
      <c r="R86">
        <v>43.545976000000003</v>
      </c>
      <c r="S86">
        <v>26.963602000000002</v>
      </c>
      <c r="T86">
        <v>1.492324</v>
      </c>
      <c r="U86">
        <v>348.97500000000002</v>
      </c>
      <c r="V86">
        <v>18.140333999999999</v>
      </c>
      <c r="W86">
        <v>38.914769999999997</v>
      </c>
      <c r="X86">
        <v>147.515625</v>
      </c>
      <c r="Y86">
        <v>0</v>
      </c>
      <c r="Z86">
        <v>19.6614</v>
      </c>
      <c r="AA86">
        <v>42.66</v>
      </c>
      <c r="AB86">
        <v>43.635159999999999</v>
      </c>
      <c r="AC86">
        <v>31.709733</v>
      </c>
      <c r="AD86">
        <v>29.745407</v>
      </c>
      <c r="AE86">
        <v>53.905349999999999</v>
      </c>
      <c r="AF86">
        <v>26.138590000000001</v>
      </c>
      <c r="AG86">
        <v>45.567180999999998</v>
      </c>
      <c r="AH86">
        <v>101.149098</v>
      </c>
      <c r="AI86">
        <v>54.170071999999998</v>
      </c>
      <c r="AJ86">
        <v>0</v>
      </c>
      <c r="AK86">
        <v>59.738475999999999</v>
      </c>
      <c r="AL86">
        <v>24.402000000000001</v>
      </c>
      <c r="AM86">
        <v>17.179061999999998</v>
      </c>
      <c r="AN86">
        <v>1.0753569999999999</v>
      </c>
      <c r="AO86">
        <v>0</v>
      </c>
      <c r="AP86">
        <v>1.2809999999999999</v>
      </c>
      <c r="AQ86">
        <v>33.066273000000002</v>
      </c>
      <c r="AR86">
        <v>50.231999999999999</v>
      </c>
      <c r="AS86">
        <v>34.647410000000001</v>
      </c>
      <c r="AT86">
        <v>17.034500000000001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92.243950999999981</v>
      </c>
      <c r="BA86">
        <f t="shared" si="4"/>
        <v>3470.2557579999993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0.82955999999999996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1.99</v>
      </c>
      <c r="BP86">
        <v>2.1800000000000002</v>
      </c>
      <c r="BQ86">
        <v>3.5424660000000001</v>
      </c>
      <c r="BR86">
        <v>2.5514760000000001</v>
      </c>
      <c r="BS86">
        <v>1.62</v>
      </c>
      <c r="BT86">
        <v>3.7614920000000001</v>
      </c>
      <c r="BU86">
        <v>2.616085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1.73</v>
      </c>
      <c r="CC86">
        <v>0.8</v>
      </c>
      <c r="CD86">
        <v>0.42</v>
      </c>
      <c r="CE86">
        <v>0.82</v>
      </c>
      <c r="CF86">
        <v>0.17</v>
      </c>
      <c r="CG86">
        <v>1.89</v>
      </c>
      <c r="CH86">
        <v>1.950442</v>
      </c>
      <c r="CI86">
        <v>7.74</v>
      </c>
      <c r="CJ86">
        <v>1.94</v>
      </c>
      <c r="CK86">
        <v>1.85</v>
      </c>
      <c r="CL86">
        <v>4.5801600000000002</v>
      </c>
      <c r="CM86">
        <v>1.870228</v>
      </c>
      <c r="CN86">
        <v>3.542468</v>
      </c>
      <c r="CO86">
        <v>3.03</v>
      </c>
      <c r="CP86">
        <v>2.5259830000000001</v>
      </c>
      <c r="CQ86">
        <v>1.3710979999999999</v>
      </c>
      <c r="CR86">
        <v>2.38</v>
      </c>
      <c r="CS86">
        <v>2.3414730000000001</v>
      </c>
      <c r="CT86">
        <v>1.9429620000000001</v>
      </c>
      <c r="CU86">
        <v>1.959684</v>
      </c>
      <c r="CV86">
        <v>2.0038200000000002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92.243950999999981</v>
      </c>
    </row>
    <row r="87" spans="1:114">
      <c r="A87" t="s">
        <v>129</v>
      </c>
      <c r="B87">
        <v>0</v>
      </c>
      <c r="C87">
        <v>33.239136999999999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91.211347000000004</v>
      </c>
      <c r="J87">
        <v>6.0807570000000002</v>
      </c>
      <c r="K87">
        <v>689.35378200000002</v>
      </c>
      <c r="L87">
        <v>661.459879</v>
      </c>
      <c r="M87">
        <v>94.319982999999993</v>
      </c>
      <c r="N87">
        <v>120.694688</v>
      </c>
      <c r="O87">
        <v>126.520837</v>
      </c>
      <c r="P87">
        <v>143.057536</v>
      </c>
      <c r="Q87">
        <v>22.193776</v>
      </c>
      <c r="R87">
        <v>43.545976000000003</v>
      </c>
      <c r="S87">
        <v>26.963602000000002</v>
      </c>
      <c r="T87">
        <v>1.492324</v>
      </c>
      <c r="U87">
        <v>348.97500000000002</v>
      </c>
      <c r="V87">
        <v>18.140333999999999</v>
      </c>
      <c r="W87">
        <v>38.914769999999997</v>
      </c>
      <c r="X87">
        <v>147.515625</v>
      </c>
      <c r="Y87">
        <v>0</v>
      </c>
      <c r="Z87">
        <v>19.6614</v>
      </c>
      <c r="AA87">
        <v>42.66</v>
      </c>
      <c r="AB87">
        <v>43.635159999999999</v>
      </c>
      <c r="AC87">
        <v>31.709733</v>
      </c>
      <c r="AD87">
        <v>19.830272000000001</v>
      </c>
      <c r="AE87">
        <v>53.905349999999999</v>
      </c>
      <c r="AF87">
        <v>26.138590000000001</v>
      </c>
      <c r="AG87">
        <v>45.567180999999998</v>
      </c>
      <c r="AH87">
        <v>101.149098</v>
      </c>
      <c r="AI87">
        <v>6.9448809999999996</v>
      </c>
      <c r="AJ87">
        <v>0</v>
      </c>
      <c r="AK87">
        <v>59.738475999999999</v>
      </c>
      <c r="AL87">
        <v>83.664000000000001</v>
      </c>
      <c r="AM87">
        <v>17.179061999999998</v>
      </c>
      <c r="AN87">
        <v>1.0753569999999999</v>
      </c>
      <c r="AO87">
        <v>0</v>
      </c>
      <c r="AP87">
        <v>1.2809999999999999</v>
      </c>
      <c r="AQ87">
        <v>33.066273000000002</v>
      </c>
      <c r="AR87">
        <v>50.231999999999999</v>
      </c>
      <c r="AS87">
        <v>34.647410000000001</v>
      </c>
      <c r="AT87">
        <v>17.034500000000001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92.411968999999971</v>
      </c>
      <c r="BA87">
        <f t="shared" si="4"/>
        <v>3473.7117349999999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0.82955999999999996</v>
      </c>
      <c r="BJ87">
        <v>0</v>
      </c>
      <c r="BK87">
        <v>1.7738E-2</v>
      </c>
      <c r="BL87">
        <v>0</v>
      </c>
      <c r="BM87">
        <v>2.5569999999999998E-3</v>
      </c>
      <c r="BN87">
        <v>0</v>
      </c>
      <c r="BO87">
        <v>1.99</v>
      </c>
      <c r="BP87">
        <v>2.1800000000000002</v>
      </c>
      <c r="BQ87">
        <v>3.5424660000000001</v>
      </c>
      <c r="BR87">
        <v>2.5514760000000001</v>
      </c>
      <c r="BS87">
        <v>1.62</v>
      </c>
      <c r="BT87">
        <v>3.7614920000000001</v>
      </c>
      <c r="BU87">
        <v>2.6465049999999999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1.73</v>
      </c>
      <c r="CC87">
        <v>0.8</v>
      </c>
      <c r="CD87">
        <v>0.42</v>
      </c>
      <c r="CE87">
        <v>0.82</v>
      </c>
      <c r="CF87">
        <v>0.17</v>
      </c>
      <c r="CG87">
        <v>1.89</v>
      </c>
      <c r="CH87">
        <v>1.950442</v>
      </c>
      <c r="CI87">
        <v>7.82</v>
      </c>
      <c r="CJ87">
        <v>1.94</v>
      </c>
      <c r="CK87">
        <v>1.85</v>
      </c>
      <c r="CL87">
        <v>4.5801600000000002</v>
      </c>
      <c r="CM87">
        <v>1.870228</v>
      </c>
      <c r="CN87">
        <v>3.542468</v>
      </c>
      <c r="CO87">
        <v>3.03</v>
      </c>
      <c r="CP87">
        <v>2.5259830000000001</v>
      </c>
      <c r="CQ87">
        <v>1.3710979999999999</v>
      </c>
      <c r="CR87">
        <v>2.38</v>
      </c>
      <c r="CS87">
        <v>2.3414730000000001</v>
      </c>
      <c r="CT87">
        <v>1.9429620000000001</v>
      </c>
      <c r="CU87">
        <v>1.959684</v>
      </c>
      <c r="CV87">
        <v>2.0610719999999998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92.411968999999971</v>
      </c>
    </row>
    <row r="88" spans="1:114">
      <c r="A88" t="s">
        <v>130</v>
      </c>
      <c r="B88">
        <v>0</v>
      </c>
      <c r="C88">
        <v>33.239136999999999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91.211347000000004</v>
      </c>
      <c r="J88">
        <v>6.0807570000000002</v>
      </c>
      <c r="K88">
        <v>689.35378200000002</v>
      </c>
      <c r="L88">
        <v>661.459879</v>
      </c>
      <c r="M88">
        <v>94.319982999999993</v>
      </c>
      <c r="N88">
        <v>120.694688</v>
      </c>
      <c r="O88">
        <v>126.520837</v>
      </c>
      <c r="P88">
        <v>143.057536</v>
      </c>
      <c r="Q88">
        <v>22.193776</v>
      </c>
      <c r="R88">
        <v>43.545976000000003</v>
      </c>
      <c r="S88">
        <v>26.963602000000002</v>
      </c>
      <c r="T88">
        <v>1.492324</v>
      </c>
      <c r="U88">
        <v>348.97500000000002</v>
      </c>
      <c r="V88">
        <v>18.140333999999999</v>
      </c>
      <c r="W88">
        <v>38.914769999999997</v>
      </c>
      <c r="X88">
        <v>147.515625</v>
      </c>
      <c r="Y88">
        <v>0</v>
      </c>
      <c r="Z88">
        <v>19.6614</v>
      </c>
      <c r="AA88">
        <v>42.66</v>
      </c>
      <c r="AB88">
        <v>43.635159999999999</v>
      </c>
      <c r="AC88">
        <v>31.709733</v>
      </c>
      <c r="AD88">
        <v>9.9151360000000004</v>
      </c>
      <c r="AE88">
        <v>53.905349999999999</v>
      </c>
      <c r="AF88">
        <v>26.138590000000001</v>
      </c>
      <c r="AG88">
        <v>45.567180999999998</v>
      </c>
      <c r="AH88">
        <v>101.149098</v>
      </c>
      <c r="AI88">
        <v>3.4724400000000002</v>
      </c>
      <c r="AJ88">
        <v>0</v>
      </c>
      <c r="AK88">
        <v>59.738475999999999</v>
      </c>
      <c r="AL88">
        <v>83.664000000000001</v>
      </c>
      <c r="AM88">
        <v>17.179061999999998</v>
      </c>
      <c r="AN88">
        <v>1.0753569999999999</v>
      </c>
      <c r="AO88">
        <v>0</v>
      </c>
      <c r="AP88">
        <v>1.2809999999999999</v>
      </c>
      <c r="AQ88">
        <v>33.066273000000002</v>
      </c>
      <c r="AR88">
        <v>50.231999999999999</v>
      </c>
      <c r="AS88">
        <v>34.647410000000001</v>
      </c>
      <c r="AT88">
        <v>17.034500000000001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92.497846999999979</v>
      </c>
      <c r="BA88">
        <f t="shared" si="4"/>
        <v>3460.4100360000002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0.82955999999999996</v>
      </c>
      <c r="BJ88">
        <v>0</v>
      </c>
      <c r="BK88">
        <v>1.7738E-2</v>
      </c>
      <c r="BL88">
        <v>0</v>
      </c>
      <c r="BM88">
        <v>2.5569999999999998E-3</v>
      </c>
      <c r="BN88">
        <v>0</v>
      </c>
      <c r="BO88">
        <v>1.99</v>
      </c>
      <c r="BP88">
        <v>2.1800000000000002</v>
      </c>
      <c r="BQ88">
        <v>3.5424660000000001</v>
      </c>
      <c r="BR88">
        <v>2.5514760000000001</v>
      </c>
      <c r="BS88">
        <v>1.62</v>
      </c>
      <c r="BT88">
        <v>3.7614920000000001</v>
      </c>
      <c r="BU88">
        <v>2.6465049999999999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1.73</v>
      </c>
      <c r="CC88">
        <v>0.8</v>
      </c>
      <c r="CD88">
        <v>0.42</v>
      </c>
      <c r="CE88">
        <v>0.82</v>
      </c>
      <c r="CF88">
        <v>0.17</v>
      </c>
      <c r="CG88">
        <v>1.89</v>
      </c>
      <c r="CH88">
        <v>1.950442</v>
      </c>
      <c r="CI88">
        <v>7.82</v>
      </c>
      <c r="CJ88">
        <v>1.94</v>
      </c>
      <c r="CK88">
        <v>1.85</v>
      </c>
      <c r="CL88">
        <v>4.5801600000000002</v>
      </c>
      <c r="CM88">
        <v>1.870228</v>
      </c>
      <c r="CN88">
        <v>3.542468</v>
      </c>
      <c r="CO88">
        <v>3.03</v>
      </c>
      <c r="CP88">
        <v>2.5259830000000001</v>
      </c>
      <c r="CQ88">
        <v>1.3710979999999999</v>
      </c>
      <c r="CR88">
        <v>2.38</v>
      </c>
      <c r="CS88">
        <v>2.3414730000000001</v>
      </c>
      <c r="CT88">
        <v>1.9429620000000001</v>
      </c>
      <c r="CU88">
        <v>1.959684</v>
      </c>
      <c r="CV88">
        <v>2.1469499999999999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92.497846999999979</v>
      </c>
    </row>
    <row r="89" spans="1:114">
      <c r="A89" t="s">
        <v>131</v>
      </c>
      <c r="B89">
        <v>0</v>
      </c>
      <c r="C89">
        <v>33.239136999999999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91.211347000000004</v>
      </c>
      <c r="J89">
        <v>6.0807570000000002</v>
      </c>
      <c r="K89">
        <v>689.35378200000002</v>
      </c>
      <c r="L89">
        <v>661.459879</v>
      </c>
      <c r="M89">
        <v>94.319982999999993</v>
      </c>
      <c r="N89">
        <v>120.694688</v>
      </c>
      <c r="O89">
        <v>126.520837</v>
      </c>
      <c r="P89">
        <v>143.057536</v>
      </c>
      <c r="Q89">
        <v>22.193776</v>
      </c>
      <c r="R89">
        <v>43.545976000000003</v>
      </c>
      <c r="S89">
        <v>26.963602000000002</v>
      </c>
      <c r="T89">
        <v>1.492324</v>
      </c>
      <c r="U89">
        <v>348.97500000000002</v>
      </c>
      <c r="V89">
        <v>18.140333999999999</v>
      </c>
      <c r="W89">
        <v>38.914769999999997</v>
      </c>
      <c r="X89">
        <v>147.515625</v>
      </c>
      <c r="Y89">
        <v>0</v>
      </c>
      <c r="Z89">
        <v>19.6614</v>
      </c>
      <c r="AA89">
        <v>42.66</v>
      </c>
      <c r="AB89">
        <v>43.635159999999999</v>
      </c>
      <c r="AC89">
        <v>31.709733</v>
      </c>
      <c r="AD89">
        <v>9.9151360000000004</v>
      </c>
      <c r="AE89">
        <v>53.905349999999999</v>
      </c>
      <c r="AF89">
        <v>26.138590000000001</v>
      </c>
      <c r="AG89">
        <v>45.567180999999998</v>
      </c>
      <c r="AH89">
        <v>101.149098</v>
      </c>
      <c r="AI89">
        <v>0</v>
      </c>
      <c r="AJ89">
        <v>0</v>
      </c>
      <c r="AK89">
        <v>59.738475999999999</v>
      </c>
      <c r="AL89">
        <v>36.021999999999998</v>
      </c>
      <c r="AM89">
        <v>17.179061999999998</v>
      </c>
      <c r="AN89">
        <v>1.0753569999999999</v>
      </c>
      <c r="AO89">
        <v>0</v>
      </c>
      <c r="AP89">
        <v>2.5619999999999998</v>
      </c>
      <c r="AQ89">
        <v>33.066273000000002</v>
      </c>
      <c r="AR89">
        <v>50.231999999999999</v>
      </c>
      <c r="AS89">
        <v>34.647410000000001</v>
      </c>
      <c r="AT89">
        <v>17.034500000000001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92.640976999999978</v>
      </c>
      <c r="BA89">
        <f t="shared" si="4"/>
        <v>3410.7197259999998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0.82955999999999996</v>
      </c>
      <c r="BJ89">
        <v>0</v>
      </c>
      <c r="BK89">
        <v>1.7738E-2</v>
      </c>
      <c r="BL89">
        <v>0</v>
      </c>
      <c r="BM89">
        <v>2.5569999999999998E-3</v>
      </c>
      <c r="BN89">
        <v>0</v>
      </c>
      <c r="BO89">
        <v>1.99</v>
      </c>
      <c r="BP89">
        <v>2.1800000000000002</v>
      </c>
      <c r="BQ89">
        <v>3.5424660000000001</v>
      </c>
      <c r="BR89">
        <v>2.5514760000000001</v>
      </c>
      <c r="BS89">
        <v>1.62</v>
      </c>
      <c r="BT89">
        <v>3.7614920000000001</v>
      </c>
      <c r="BU89">
        <v>2.6465049999999999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1.73</v>
      </c>
      <c r="CC89">
        <v>0.8</v>
      </c>
      <c r="CD89">
        <v>0.42</v>
      </c>
      <c r="CE89">
        <v>0.82</v>
      </c>
      <c r="CF89">
        <v>0.17</v>
      </c>
      <c r="CG89">
        <v>1.89</v>
      </c>
      <c r="CH89">
        <v>1.950442</v>
      </c>
      <c r="CI89">
        <v>7.82</v>
      </c>
      <c r="CJ89">
        <v>1.94</v>
      </c>
      <c r="CK89">
        <v>1.85</v>
      </c>
      <c r="CL89">
        <v>4.5801600000000002</v>
      </c>
      <c r="CM89">
        <v>1.870228</v>
      </c>
      <c r="CN89">
        <v>3.542468</v>
      </c>
      <c r="CO89">
        <v>3.03</v>
      </c>
      <c r="CP89">
        <v>2.5259830000000001</v>
      </c>
      <c r="CQ89">
        <v>1.3710979999999999</v>
      </c>
      <c r="CR89">
        <v>2.38</v>
      </c>
      <c r="CS89">
        <v>2.3414730000000001</v>
      </c>
      <c r="CT89">
        <v>1.9429620000000001</v>
      </c>
      <c r="CU89">
        <v>1.959684</v>
      </c>
      <c r="CV89">
        <v>2.2900800000000001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92.640976999999978</v>
      </c>
    </row>
    <row r="90" spans="1:114">
      <c r="A90" t="s">
        <v>132</v>
      </c>
      <c r="B90">
        <v>0</v>
      </c>
      <c r="C90">
        <v>33.239136999999999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91.211347000000004</v>
      </c>
      <c r="J90">
        <v>6.0807570000000002</v>
      </c>
      <c r="K90">
        <v>689.35378200000002</v>
      </c>
      <c r="L90">
        <v>661.459879</v>
      </c>
      <c r="M90">
        <v>94.319982999999993</v>
      </c>
      <c r="N90">
        <v>120.694688</v>
      </c>
      <c r="O90">
        <v>126.520837</v>
      </c>
      <c r="P90">
        <v>143.057536</v>
      </c>
      <c r="Q90">
        <v>22.193776</v>
      </c>
      <c r="R90">
        <v>43.545976000000003</v>
      </c>
      <c r="S90">
        <v>26.963602000000002</v>
      </c>
      <c r="T90">
        <v>1.492324</v>
      </c>
      <c r="U90">
        <v>348.97500000000002</v>
      </c>
      <c r="V90">
        <v>18.140333999999999</v>
      </c>
      <c r="W90">
        <v>38.914769999999997</v>
      </c>
      <c r="X90">
        <v>147.515625</v>
      </c>
      <c r="Y90">
        <v>0</v>
      </c>
      <c r="Z90">
        <v>19.6614</v>
      </c>
      <c r="AA90">
        <v>42.66</v>
      </c>
      <c r="AB90">
        <v>43.635159999999999</v>
      </c>
      <c r="AC90">
        <v>31.709733</v>
      </c>
      <c r="AD90">
        <v>9.9151360000000004</v>
      </c>
      <c r="AE90">
        <v>53.905349999999999</v>
      </c>
      <c r="AF90">
        <v>26.138590000000001</v>
      </c>
      <c r="AG90">
        <v>45.567180999999998</v>
      </c>
      <c r="AH90">
        <v>101.149098</v>
      </c>
      <c r="AI90">
        <v>0</v>
      </c>
      <c r="AJ90">
        <v>0</v>
      </c>
      <c r="AK90">
        <v>59.738475999999999</v>
      </c>
      <c r="AL90">
        <v>24.402000000000001</v>
      </c>
      <c r="AM90">
        <v>17.179061999999998</v>
      </c>
      <c r="AN90">
        <v>1.0753569999999999</v>
      </c>
      <c r="AO90">
        <v>0</v>
      </c>
      <c r="AP90">
        <v>2.5619999999999998</v>
      </c>
      <c r="AQ90">
        <v>33.066273000000002</v>
      </c>
      <c r="AR90">
        <v>50.231999999999999</v>
      </c>
      <c r="AS90">
        <v>34.647410000000001</v>
      </c>
      <c r="AT90">
        <v>17.034500000000001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92.784106999999977</v>
      </c>
      <c r="BA90">
        <f t="shared" si="4"/>
        <v>3399.2428559999998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0.82955999999999996</v>
      </c>
      <c r="BJ90">
        <v>0</v>
      </c>
      <c r="BK90">
        <v>1.7738E-2</v>
      </c>
      <c r="BL90">
        <v>0</v>
      </c>
      <c r="BM90">
        <v>2.5569999999999998E-3</v>
      </c>
      <c r="BN90">
        <v>0</v>
      </c>
      <c r="BO90">
        <v>1.99</v>
      </c>
      <c r="BP90">
        <v>2.1800000000000002</v>
      </c>
      <c r="BQ90">
        <v>3.5424660000000001</v>
      </c>
      <c r="BR90">
        <v>2.5514760000000001</v>
      </c>
      <c r="BS90">
        <v>1.62</v>
      </c>
      <c r="BT90">
        <v>3.7614920000000001</v>
      </c>
      <c r="BU90">
        <v>2.6465049999999999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1.73</v>
      </c>
      <c r="CC90">
        <v>0.8</v>
      </c>
      <c r="CD90">
        <v>0.42</v>
      </c>
      <c r="CE90">
        <v>0.82</v>
      </c>
      <c r="CF90">
        <v>0.17</v>
      </c>
      <c r="CG90">
        <v>1.89</v>
      </c>
      <c r="CH90">
        <v>1.950442</v>
      </c>
      <c r="CI90">
        <v>7.82</v>
      </c>
      <c r="CJ90">
        <v>1.94</v>
      </c>
      <c r="CK90">
        <v>1.85</v>
      </c>
      <c r="CL90">
        <v>4.5801600000000002</v>
      </c>
      <c r="CM90">
        <v>1.870228</v>
      </c>
      <c r="CN90">
        <v>3.542468</v>
      </c>
      <c r="CO90">
        <v>3.03</v>
      </c>
      <c r="CP90">
        <v>2.5259830000000001</v>
      </c>
      <c r="CQ90">
        <v>1.3710979999999999</v>
      </c>
      <c r="CR90">
        <v>2.38</v>
      </c>
      <c r="CS90">
        <v>2.3414730000000001</v>
      </c>
      <c r="CT90">
        <v>1.9429620000000001</v>
      </c>
      <c r="CU90">
        <v>1.959684</v>
      </c>
      <c r="CV90">
        <v>2.4332099999999999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92.784106999999977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91.211347000000004</v>
      </c>
      <c r="J91">
        <v>6.0807570000000002</v>
      </c>
      <c r="K91">
        <v>689.35378200000002</v>
      </c>
      <c r="L91">
        <v>661.459879</v>
      </c>
      <c r="M91">
        <v>94.319982999999993</v>
      </c>
      <c r="N91">
        <v>120.694688</v>
      </c>
      <c r="O91">
        <v>126.520837</v>
      </c>
      <c r="P91">
        <v>143.057536</v>
      </c>
      <c r="Q91">
        <v>22.193776</v>
      </c>
      <c r="R91">
        <v>43.545976000000003</v>
      </c>
      <c r="S91">
        <v>26.963602000000002</v>
      </c>
      <c r="T91">
        <v>1.492324</v>
      </c>
      <c r="U91">
        <v>348.97500000000002</v>
      </c>
      <c r="V91">
        <v>18.140333999999999</v>
      </c>
      <c r="W91">
        <v>38.914769999999997</v>
      </c>
      <c r="X91">
        <v>147.515625</v>
      </c>
      <c r="Y91">
        <v>0</v>
      </c>
      <c r="Z91">
        <v>19.6614</v>
      </c>
      <c r="AA91">
        <v>42.66</v>
      </c>
      <c r="AB91">
        <v>43.635159999999999</v>
      </c>
      <c r="AC91">
        <v>31.709733</v>
      </c>
      <c r="AD91">
        <v>9.9151360000000004</v>
      </c>
      <c r="AE91">
        <v>53.905349999999999</v>
      </c>
      <c r="AF91">
        <v>27.626152000000001</v>
      </c>
      <c r="AG91">
        <v>45.567180999999998</v>
      </c>
      <c r="AH91">
        <v>126.436373</v>
      </c>
      <c r="AI91">
        <v>0</v>
      </c>
      <c r="AJ91">
        <v>0</v>
      </c>
      <c r="AK91">
        <v>59.738475999999999</v>
      </c>
      <c r="AL91">
        <v>24.402000000000001</v>
      </c>
      <c r="AM91">
        <v>17.179061999999998</v>
      </c>
      <c r="AN91">
        <v>1.0753569999999999</v>
      </c>
      <c r="AO91">
        <v>0</v>
      </c>
      <c r="AP91">
        <v>2.5619999999999998</v>
      </c>
      <c r="AQ91">
        <v>33.066273000000002</v>
      </c>
      <c r="AR91">
        <v>52.991999999999997</v>
      </c>
      <c r="AS91">
        <v>34.647410000000001</v>
      </c>
      <c r="AT91">
        <v>17.034500000000001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93.994842999999975</v>
      </c>
      <c r="BA91">
        <f t="shared" si="4"/>
        <v>3431.1547139999998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0.82955999999999996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1.99</v>
      </c>
      <c r="BP91">
        <v>2.1800000000000002</v>
      </c>
      <c r="BQ91">
        <v>3.5424660000000001</v>
      </c>
      <c r="BR91">
        <v>2.609464</v>
      </c>
      <c r="BS91">
        <v>1.62</v>
      </c>
      <c r="BT91">
        <v>4.2558590000000001</v>
      </c>
      <c r="BU91">
        <v>2.6769250000000002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1.73</v>
      </c>
      <c r="CC91">
        <v>0.84</v>
      </c>
      <c r="CD91">
        <v>0.42</v>
      </c>
      <c r="CE91">
        <v>0.82</v>
      </c>
      <c r="CF91">
        <v>0.17</v>
      </c>
      <c r="CG91">
        <v>1.89</v>
      </c>
      <c r="CH91">
        <v>2.438053</v>
      </c>
      <c r="CI91">
        <v>7.82</v>
      </c>
      <c r="CJ91">
        <v>1.94</v>
      </c>
      <c r="CK91">
        <v>1.85</v>
      </c>
      <c r="CL91">
        <v>4.5801600000000002</v>
      </c>
      <c r="CM91">
        <v>1.870228</v>
      </c>
      <c r="CN91">
        <v>3.542468</v>
      </c>
      <c r="CO91">
        <v>3.03</v>
      </c>
      <c r="CP91">
        <v>2.5259830000000001</v>
      </c>
      <c r="CQ91">
        <v>1.3710979999999999</v>
      </c>
      <c r="CR91">
        <v>2.38</v>
      </c>
      <c r="CS91">
        <v>2.3414730000000001</v>
      </c>
      <c r="CT91">
        <v>1.9429620000000001</v>
      </c>
      <c r="CU91">
        <v>1.959684</v>
      </c>
      <c r="CV91">
        <v>2.533401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93.994842999999975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91.211347000000004</v>
      </c>
      <c r="J92">
        <v>6.0807570000000002</v>
      </c>
      <c r="K92">
        <v>689.35378200000002</v>
      </c>
      <c r="L92">
        <v>661.459879</v>
      </c>
      <c r="M92">
        <v>94.319982999999993</v>
      </c>
      <c r="N92">
        <v>120.694688</v>
      </c>
      <c r="O92">
        <v>126.520837</v>
      </c>
      <c r="P92">
        <v>143.057536</v>
      </c>
      <c r="Q92">
        <v>22.193776</v>
      </c>
      <c r="R92">
        <v>43.545976000000003</v>
      </c>
      <c r="S92">
        <v>26.963602000000002</v>
      </c>
      <c r="T92">
        <v>1.492324</v>
      </c>
      <c r="U92">
        <v>348.97500000000002</v>
      </c>
      <c r="V92">
        <v>18.140333999999999</v>
      </c>
      <c r="W92">
        <v>38.914769999999997</v>
      </c>
      <c r="X92">
        <v>147.515625</v>
      </c>
      <c r="Y92">
        <v>0</v>
      </c>
      <c r="Z92">
        <v>19.6614</v>
      </c>
      <c r="AA92">
        <v>42.66</v>
      </c>
      <c r="AB92">
        <v>43.635159999999999</v>
      </c>
      <c r="AC92">
        <v>31.709733</v>
      </c>
      <c r="AD92">
        <v>9.9151360000000004</v>
      </c>
      <c r="AE92">
        <v>53.905349999999999</v>
      </c>
      <c r="AF92">
        <v>27.626152000000001</v>
      </c>
      <c r="AG92">
        <v>45.567180999999998</v>
      </c>
      <c r="AH92">
        <v>126.436373</v>
      </c>
      <c r="AI92">
        <v>0</v>
      </c>
      <c r="AJ92">
        <v>0</v>
      </c>
      <c r="AK92">
        <v>59.738475999999999</v>
      </c>
      <c r="AL92">
        <v>24.402000000000001</v>
      </c>
      <c r="AM92">
        <v>17.179061999999998</v>
      </c>
      <c r="AN92">
        <v>1.0753569999999999</v>
      </c>
      <c r="AO92">
        <v>0</v>
      </c>
      <c r="AP92">
        <v>2.5619999999999998</v>
      </c>
      <c r="AQ92">
        <v>33.066273000000002</v>
      </c>
      <c r="AR92">
        <v>52.991999999999997</v>
      </c>
      <c r="AS92">
        <v>34.647410000000001</v>
      </c>
      <c r="AT92">
        <v>17.034500000000001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94.11503399999998</v>
      </c>
      <c r="BA92">
        <f t="shared" si="4"/>
        <v>3431.2749049999998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0.82955999999999996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1.99</v>
      </c>
      <c r="BP92">
        <v>2.1800000000000002</v>
      </c>
      <c r="BQ92">
        <v>3.5424660000000001</v>
      </c>
      <c r="BR92">
        <v>2.609464</v>
      </c>
      <c r="BS92">
        <v>1.62</v>
      </c>
      <c r="BT92">
        <v>4.2558590000000001</v>
      </c>
      <c r="BU92">
        <v>2.6769250000000002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1.73</v>
      </c>
      <c r="CC92">
        <v>0.84</v>
      </c>
      <c r="CD92">
        <v>0.42</v>
      </c>
      <c r="CE92">
        <v>0.84</v>
      </c>
      <c r="CF92">
        <v>0.17</v>
      </c>
      <c r="CG92">
        <v>1.89</v>
      </c>
      <c r="CH92">
        <v>2.438053</v>
      </c>
      <c r="CI92">
        <v>7.82</v>
      </c>
      <c r="CJ92">
        <v>1.94</v>
      </c>
      <c r="CK92">
        <v>1.85</v>
      </c>
      <c r="CL92">
        <v>4.5801600000000002</v>
      </c>
      <c r="CM92">
        <v>1.870228</v>
      </c>
      <c r="CN92">
        <v>3.542468</v>
      </c>
      <c r="CO92">
        <v>3.03</v>
      </c>
      <c r="CP92">
        <v>2.5259830000000001</v>
      </c>
      <c r="CQ92">
        <v>1.3710979999999999</v>
      </c>
      <c r="CR92">
        <v>2.38</v>
      </c>
      <c r="CS92">
        <v>2.3414730000000001</v>
      </c>
      <c r="CT92">
        <v>1.9429620000000001</v>
      </c>
      <c r="CU92">
        <v>1.959684</v>
      </c>
      <c r="CV92">
        <v>2.6335920000000002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94.11503399999998</v>
      </c>
    </row>
    <row r="93" spans="1:114">
      <c r="A93" t="s">
        <v>135</v>
      </c>
      <c r="B93">
        <v>0</v>
      </c>
      <c r="C93">
        <v>34.405422000000002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91.211347000000004</v>
      </c>
      <c r="J93">
        <v>6.0807570000000002</v>
      </c>
      <c r="K93">
        <v>689.35378200000002</v>
      </c>
      <c r="L93">
        <v>661.459879</v>
      </c>
      <c r="M93">
        <v>94.319982999999993</v>
      </c>
      <c r="N93">
        <v>120.694688</v>
      </c>
      <c r="O93">
        <v>126.520837</v>
      </c>
      <c r="P93">
        <v>143.057536</v>
      </c>
      <c r="Q93">
        <v>22.193776</v>
      </c>
      <c r="R93">
        <v>43.545976000000003</v>
      </c>
      <c r="S93">
        <v>26.963602000000002</v>
      </c>
      <c r="T93">
        <v>1.492324</v>
      </c>
      <c r="U93">
        <v>348.97500000000002</v>
      </c>
      <c r="V93">
        <v>18.140333999999999</v>
      </c>
      <c r="W93">
        <v>38.914769999999997</v>
      </c>
      <c r="X93">
        <v>147.515625</v>
      </c>
      <c r="Y93">
        <v>0</v>
      </c>
      <c r="Z93">
        <v>19.6614</v>
      </c>
      <c r="AA93">
        <v>42.66</v>
      </c>
      <c r="AB93">
        <v>43.635159999999999</v>
      </c>
      <c r="AC93">
        <v>31.709733</v>
      </c>
      <c r="AD93">
        <v>0</v>
      </c>
      <c r="AE93">
        <v>53.905349999999999</v>
      </c>
      <c r="AF93">
        <v>27.626152000000001</v>
      </c>
      <c r="AG93">
        <v>45.567180999999998</v>
      </c>
      <c r="AH93">
        <v>126.436373</v>
      </c>
      <c r="AI93">
        <v>0</v>
      </c>
      <c r="AJ93">
        <v>0</v>
      </c>
      <c r="AK93">
        <v>59.738475999999999</v>
      </c>
      <c r="AL93">
        <v>24.402000000000001</v>
      </c>
      <c r="AM93">
        <v>17.179061999999998</v>
      </c>
      <c r="AN93">
        <v>1.0753569999999999</v>
      </c>
      <c r="AO93">
        <v>0</v>
      </c>
      <c r="AP93">
        <v>2.5619999999999998</v>
      </c>
      <c r="AQ93">
        <v>33.066273000000002</v>
      </c>
      <c r="AR93">
        <v>50.231999999999999</v>
      </c>
      <c r="AS93">
        <v>34.647410000000001</v>
      </c>
      <c r="AT93">
        <v>17.034500000000001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94.195315999999991</v>
      </c>
      <c r="BA93">
        <f t="shared" si="4"/>
        <v>3418.6800509999994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0.82955999999999996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1.99</v>
      </c>
      <c r="BP93">
        <v>2.1800000000000002</v>
      </c>
      <c r="BQ93">
        <v>3.5424660000000001</v>
      </c>
      <c r="BR93">
        <v>2.609464</v>
      </c>
      <c r="BS93">
        <v>1.62</v>
      </c>
      <c r="BT93">
        <v>4.2558590000000001</v>
      </c>
      <c r="BU93">
        <v>2.6769250000000002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1.75</v>
      </c>
      <c r="CC93">
        <v>0.84</v>
      </c>
      <c r="CD93">
        <v>0.42</v>
      </c>
      <c r="CE93">
        <v>0.85</v>
      </c>
      <c r="CF93">
        <v>0.17</v>
      </c>
      <c r="CG93">
        <v>1.89</v>
      </c>
      <c r="CH93">
        <v>2.438053</v>
      </c>
      <c r="CI93">
        <v>7.82</v>
      </c>
      <c r="CJ93">
        <v>1.94</v>
      </c>
      <c r="CK93">
        <v>1.85</v>
      </c>
      <c r="CL93">
        <v>4.5801600000000002</v>
      </c>
      <c r="CM93">
        <v>1.870228</v>
      </c>
      <c r="CN93">
        <v>3.542468</v>
      </c>
      <c r="CO93">
        <v>3.03</v>
      </c>
      <c r="CP93">
        <v>2.5259830000000001</v>
      </c>
      <c r="CQ93">
        <v>1.3710979999999999</v>
      </c>
      <c r="CR93">
        <v>2.38</v>
      </c>
      <c r="CS93">
        <v>2.3414730000000001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94.195315999999991</v>
      </c>
    </row>
    <row r="94" spans="1:114">
      <c r="A94" t="s">
        <v>136</v>
      </c>
      <c r="B94">
        <v>0</v>
      </c>
      <c r="C94">
        <v>34.405422000000002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91.211347000000004</v>
      </c>
      <c r="J94">
        <v>6.0807570000000002</v>
      </c>
      <c r="K94">
        <v>689.35378200000002</v>
      </c>
      <c r="L94">
        <v>661.459879</v>
      </c>
      <c r="M94">
        <v>94.319982999999993</v>
      </c>
      <c r="N94">
        <v>120.694688</v>
      </c>
      <c r="O94">
        <v>126.520837</v>
      </c>
      <c r="P94">
        <v>143.057536</v>
      </c>
      <c r="Q94">
        <v>22.193776</v>
      </c>
      <c r="R94">
        <v>43.545976000000003</v>
      </c>
      <c r="S94">
        <v>26.963602000000002</v>
      </c>
      <c r="T94">
        <v>1.492324</v>
      </c>
      <c r="U94">
        <v>348.97500000000002</v>
      </c>
      <c r="V94">
        <v>18.140333999999999</v>
      </c>
      <c r="W94">
        <v>38.914769999999997</v>
      </c>
      <c r="X94">
        <v>147.515625</v>
      </c>
      <c r="Y94">
        <v>0</v>
      </c>
      <c r="Z94">
        <v>19.6614</v>
      </c>
      <c r="AA94">
        <v>42.66</v>
      </c>
      <c r="AB94">
        <v>43.635159999999999</v>
      </c>
      <c r="AC94">
        <v>31.709733</v>
      </c>
      <c r="AD94">
        <v>0</v>
      </c>
      <c r="AE94">
        <v>53.905349999999999</v>
      </c>
      <c r="AF94">
        <v>27.626152000000001</v>
      </c>
      <c r="AG94">
        <v>45.567180999999998</v>
      </c>
      <c r="AH94">
        <v>126.436373</v>
      </c>
      <c r="AI94">
        <v>0</v>
      </c>
      <c r="AJ94">
        <v>0</v>
      </c>
      <c r="AK94">
        <v>59.738475999999999</v>
      </c>
      <c r="AL94">
        <v>36.021999999999998</v>
      </c>
      <c r="AM94">
        <v>17.179061999999998</v>
      </c>
      <c r="AN94">
        <v>1.0753569999999999</v>
      </c>
      <c r="AO94">
        <v>0</v>
      </c>
      <c r="AP94">
        <v>2.5619999999999998</v>
      </c>
      <c r="AQ94">
        <v>33.066273000000002</v>
      </c>
      <c r="AR94">
        <v>50.231999999999999</v>
      </c>
      <c r="AS94">
        <v>34.647410000000001</v>
      </c>
      <c r="AT94">
        <v>17.034500000000001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93.68094899999997</v>
      </c>
      <c r="BA94">
        <f t="shared" si="4"/>
        <v>3429.7856839999995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0.82955999999999996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1.99</v>
      </c>
      <c r="BP94">
        <v>2.1800000000000002</v>
      </c>
      <c r="BQ94">
        <v>3.5424660000000001</v>
      </c>
      <c r="BR94">
        <v>2.609464</v>
      </c>
      <c r="BS94">
        <v>1.62</v>
      </c>
      <c r="BT94">
        <v>3.7614920000000001</v>
      </c>
      <c r="BU94">
        <v>2.6769250000000002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1.75</v>
      </c>
      <c r="CC94">
        <v>0.8</v>
      </c>
      <c r="CD94">
        <v>0.42</v>
      </c>
      <c r="CE94">
        <v>0.87</v>
      </c>
      <c r="CF94">
        <v>0.17</v>
      </c>
      <c r="CG94">
        <v>1.89</v>
      </c>
      <c r="CH94">
        <v>2.438053</v>
      </c>
      <c r="CI94">
        <v>7.82</v>
      </c>
      <c r="CJ94">
        <v>1.94</v>
      </c>
      <c r="CK94">
        <v>1.85</v>
      </c>
      <c r="CL94">
        <v>4.5801600000000002</v>
      </c>
      <c r="CM94">
        <v>1.870228</v>
      </c>
      <c r="CN94">
        <v>3.542468</v>
      </c>
      <c r="CO94">
        <v>3.03</v>
      </c>
      <c r="CP94">
        <v>2.5259830000000001</v>
      </c>
      <c r="CQ94">
        <v>1.3710979999999999</v>
      </c>
      <c r="CR94">
        <v>2.38</v>
      </c>
      <c r="CS94">
        <v>2.3414730000000001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93.68094899999997</v>
      </c>
    </row>
    <row r="95" spans="1:114">
      <c r="A95" t="s">
        <v>137</v>
      </c>
      <c r="B95">
        <v>0</v>
      </c>
      <c r="C95">
        <v>34.405422000000002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91.211347000000004</v>
      </c>
      <c r="J95">
        <v>6.0807570000000002</v>
      </c>
      <c r="K95">
        <v>689.35378200000002</v>
      </c>
      <c r="L95">
        <v>661.459879</v>
      </c>
      <c r="M95">
        <v>94.319982999999993</v>
      </c>
      <c r="N95">
        <v>120.694688</v>
      </c>
      <c r="O95">
        <v>126.520837</v>
      </c>
      <c r="P95">
        <v>143.057536</v>
      </c>
      <c r="Q95">
        <v>22.193776</v>
      </c>
      <c r="R95">
        <v>43.545976000000003</v>
      </c>
      <c r="S95">
        <v>26.963602000000002</v>
      </c>
      <c r="T95">
        <v>1.492324</v>
      </c>
      <c r="U95">
        <v>348.97500000000002</v>
      </c>
      <c r="V95">
        <v>18.140333999999999</v>
      </c>
      <c r="W95">
        <v>38.914769999999997</v>
      </c>
      <c r="X95">
        <v>147.515625</v>
      </c>
      <c r="Y95">
        <v>0</v>
      </c>
      <c r="Z95">
        <v>19.6614</v>
      </c>
      <c r="AA95">
        <v>42.66</v>
      </c>
      <c r="AB95">
        <v>43.635159999999999</v>
      </c>
      <c r="AC95">
        <v>31.709733</v>
      </c>
      <c r="AD95">
        <v>0</v>
      </c>
      <c r="AE95">
        <v>53.905349999999999</v>
      </c>
      <c r="AF95">
        <v>17.425726000000001</v>
      </c>
      <c r="AG95">
        <v>45.567180999999998</v>
      </c>
      <c r="AH95">
        <v>81.902103999999994</v>
      </c>
      <c r="AI95">
        <v>0</v>
      </c>
      <c r="AJ95">
        <v>0</v>
      </c>
      <c r="AK95">
        <v>59.738475999999999</v>
      </c>
      <c r="AL95">
        <v>83.664000000000001</v>
      </c>
      <c r="AM95">
        <v>17.179061999999998</v>
      </c>
      <c r="AN95">
        <v>1.0753569999999999</v>
      </c>
      <c r="AO95">
        <v>0</v>
      </c>
      <c r="AP95">
        <v>2.5619999999999998</v>
      </c>
      <c r="AQ95">
        <v>33.066273000000002</v>
      </c>
      <c r="AR95">
        <v>50.231999999999999</v>
      </c>
      <c r="AS95">
        <v>34.647410000000001</v>
      </c>
      <c r="AT95">
        <v>17.034500000000001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92.161372999999969</v>
      </c>
      <c r="BA95">
        <f t="shared" si="4"/>
        <v>3421.1734129999995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0.82955999999999996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1.99</v>
      </c>
      <c r="BP95">
        <v>2.1800000000000002</v>
      </c>
      <c r="BQ95">
        <v>3.5424660000000001</v>
      </c>
      <c r="BR95">
        <v>2.5514760000000001</v>
      </c>
      <c r="BS95">
        <v>1.62</v>
      </c>
      <c r="BT95">
        <v>3.1918950000000001</v>
      </c>
      <c r="BU95">
        <v>2.6769250000000002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1.75</v>
      </c>
      <c r="CC95">
        <v>0.8</v>
      </c>
      <c r="CD95">
        <v>0.42</v>
      </c>
      <c r="CE95">
        <v>0.87</v>
      </c>
      <c r="CF95">
        <v>0.14000000000000001</v>
      </c>
      <c r="CG95">
        <v>1.89</v>
      </c>
      <c r="CH95">
        <v>1.575901</v>
      </c>
      <c r="CI95">
        <v>7.82</v>
      </c>
      <c r="CJ95">
        <v>1.94</v>
      </c>
      <c r="CK95">
        <v>1.85</v>
      </c>
      <c r="CL95">
        <v>4.5801600000000002</v>
      </c>
      <c r="CM95">
        <v>1.870228</v>
      </c>
      <c r="CN95">
        <v>3.542468</v>
      </c>
      <c r="CO95">
        <v>3.03</v>
      </c>
      <c r="CP95">
        <v>2.5259830000000001</v>
      </c>
      <c r="CQ95">
        <v>1.3710979999999999</v>
      </c>
      <c r="CR95">
        <v>2.38</v>
      </c>
      <c r="CS95">
        <v>2.3414730000000001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92.161372999999969</v>
      </c>
    </row>
    <row r="96" spans="1:114">
      <c r="A96" t="s">
        <v>138</v>
      </c>
      <c r="B96">
        <v>0</v>
      </c>
      <c r="C96">
        <v>34.405422000000002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91.211347000000004</v>
      </c>
      <c r="J96">
        <v>6.0807570000000002</v>
      </c>
      <c r="K96">
        <v>689.35378200000002</v>
      </c>
      <c r="L96">
        <v>661.459879</v>
      </c>
      <c r="M96">
        <v>94.319982999999993</v>
      </c>
      <c r="N96">
        <v>120.694688</v>
      </c>
      <c r="O96">
        <v>126.520837</v>
      </c>
      <c r="P96">
        <v>143.057536</v>
      </c>
      <c r="Q96">
        <v>22.193776</v>
      </c>
      <c r="R96">
        <v>43.545976000000003</v>
      </c>
      <c r="S96">
        <v>26.963602000000002</v>
      </c>
      <c r="T96">
        <v>1.492324</v>
      </c>
      <c r="U96">
        <v>348.97500000000002</v>
      </c>
      <c r="V96">
        <v>18.140333999999999</v>
      </c>
      <c r="W96">
        <v>38.914769999999997</v>
      </c>
      <c r="X96">
        <v>147.515625</v>
      </c>
      <c r="Y96">
        <v>0</v>
      </c>
      <c r="Z96">
        <v>19.6614</v>
      </c>
      <c r="AA96">
        <v>42.66</v>
      </c>
      <c r="AB96">
        <v>43.635159999999999</v>
      </c>
      <c r="AC96">
        <v>31.709733</v>
      </c>
      <c r="AD96">
        <v>0</v>
      </c>
      <c r="AE96">
        <v>53.905349999999999</v>
      </c>
      <c r="AF96">
        <v>17.425726000000001</v>
      </c>
      <c r="AG96">
        <v>45.567180999999998</v>
      </c>
      <c r="AH96">
        <v>61.426577999999999</v>
      </c>
      <c r="AI96">
        <v>0</v>
      </c>
      <c r="AJ96">
        <v>0</v>
      </c>
      <c r="AK96">
        <v>59.738475999999999</v>
      </c>
      <c r="AL96">
        <v>83.664000000000001</v>
      </c>
      <c r="AM96">
        <v>17.179061999999998</v>
      </c>
      <c r="AN96">
        <v>1.0753569999999999</v>
      </c>
      <c r="AO96">
        <v>0</v>
      </c>
      <c r="AP96">
        <v>2.5619999999999998</v>
      </c>
      <c r="AQ96">
        <v>33.066273000000002</v>
      </c>
      <c r="AR96">
        <v>50.231999999999999</v>
      </c>
      <c r="AS96">
        <v>34.647410000000001</v>
      </c>
      <c r="AT96">
        <v>17.034500000000001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90.708732999999981</v>
      </c>
      <c r="BA96">
        <f t="shared" si="4"/>
        <v>3399.2452469999998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0.82955999999999996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1.99</v>
      </c>
      <c r="BP96">
        <v>2.1800000000000002</v>
      </c>
      <c r="BQ96">
        <v>3.5424660000000001</v>
      </c>
      <c r="BR96">
        <v>2.5514760000000001</v>
      </c>
      <c r="BS96">
        <v>1.62</v>
      </c>
      <c r="BT96">
        <v>2.1279300000000001</v>
      </c>
      <c r="BU96">
        <v>2.6769250000000002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1.75</v>
      </c>
      <c r="CC96">
        <v>0.8</v>
      </c>
      <c r="CD96">
        <v>0.42</v>
      </c>
      <c r="CE96">
        <v>0.87</v>
      </c>
      <c r="CF96">
        <v>0.14000000000000001</v>
      </c>
      <c r="CG96">
        <v>1.89</v>
      </c>
      <c r="CH96">
        <v>1.1872259999999999</v>
      </c>
      <c r="CI96">
        <v>7.82</v>
      </c>
      <c r="CJ96">
        <v>1.94</v>
      </c>
      <c r="CK96">
        <v>1.85</v>
      </c>
      <c r="CL96">
        <v>4.5801600000000002</v>
      </c>
      <c r="CM96">
        <v>1.870228</v>
      </c>
      <c r="CN96">
        <v>3.542468</v>
      </c>
      <c r="CO96">
        <v>3.03</v>
      </c>
      <c r="CP96">
        <v>2.5259830000000001</v>
      </c>
      <c r="CQ96">
        <v>1.3710979999999999</v>
      </c>
      <c r="CR96">
        <v>2.38</v>
      </c>
      <c r="CS96">
        <v>2.3414730000000001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90.708732999999981</v>
      </c>
    </row>
    <row r="97" spans="1:114">
      <c r="A97" t="s">
        <v>139</v>
      </c>
      <c r="B97">
        <v>0</v>
      </c>
      <c r="C97">
        <v>34.405422000000002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91.211347000000004</v>
      </c>
      <c r="J97">
        <v>6.0807570000000002</v>
      </c>
      <c r="K97">
        <v>689.35378200000002</v>
      </c>
      <c r="L97">
        <v>661.459879</v>
      </c>
      <c r="M97">
        <v>94.319982999999993</v>
      </c>
      <c r="N97">
        <v>120.694688</v>
      </c>
      <c r="O97">
        <v>126.520837</v>
      </c>
      <c r="P97">
        <v>143.057536</v>
      </c>
      <c r="Q97">
        <v>22.193776</v>
      </c>
      <c r="R97">
        <v>43.545976000000003</v>
      </c>
      <c r="S97">
        <v>26.963602000000002</v>
      </c>
      <c r="T97">
        <v>1.492324</v>
      </c>
      <c r="U97">
        <v>348.97500000000002</v>
      </c>
      <c r="V97">
        <v>18.140333999999999</v>
      </c>
      <c r="W97">
        <v>38.914769999999997</v>
      </c>
      <c r="X97">
        <v>147.515625</v>
      </c>
      <c r="Y97">
        <v>0</v>
      </c>
      <c r="Z97">
        <v>19.6614</v>
      </c>
      <c r="AA97">
        <v>42.66</v>
      </c>
      <c r="AB97">
        <v>43.635159999999999</v>
      </c>
      <c r="AC97">
        <v>31.709733</v>
      </c>
      <c r="AD97">
        <v>0</v>
      </c>
      <c r="AE97">
        <v>53.905349999999999</v>
      </c>
      <c r="AF97">
        <v>17.425726000000001</v>
      </c>
      <c r="AG97">
        <v>45.567180999999998</v>
      </c>
      <c r="AH97">
        <v>40.951051999999997</v>
      </c>
      <c r="AI97">
        <v>0</v>
      </c>
      <c r="AJ97">
        <v>0</v>
      </c>
      <c r="AK97">
        <v>59.738475999999999</v>
      </c>
      <c r="AL97">
        <v>54.613999999999997</v>
      </c>
      <c r="AM97">
        <v>17.179061999999998</v>
      </c>
      <c r="AN97">
        <v>1.0753569999999999</v>
      </c>
      <c r="AO97">
        <v>0</v>
      </c>
      <c r="AP97">
        <v>2.5619999999999998</v>
      </c>
      <c r="AQ97">
        <v>33.066273000000002</v>
      </c>
      <c r="AR97">
        <v>50.231999999999999</v>
      </c>
      <c r="AS97">
        <v>34.647410000000001</v>
      </c>
      <c r="AT97">
        <v>17.034500000000001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90.310934999999972</v>
      </c>
      <c r="BA97">
        <f t="shared" si="4"/>
        <v>3349.3219229999995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0.82955999999999996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1.99</v>
      </c>
      <c r="BP97">
        <v>2.1800000000000002</v>
      </c>
      <c r="BQ97">
        <v>3.5424660000000001</v>
      </c>
      <c r="BR97">
        <v>2.5514760000000001</v>
      </c>
      <c r="BS97">
        <v>1.62</v>
      </c>
      <c r="BT97">
        <v>2.0956890000000001</v>
      </c>
      <c r="BU97">
        <v>2.6769250000000002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1.78</v>
      </c>
      <c r="CC97">
        <v>0.8</v>
      </c>
      <c r="CD97">
        <v>0.42</v>
      </c>
      <c r="CE97">
        <v>0.87</v>
      </c>
      <c r="CF97">
        <v>0.14000000000000001</v>
      </c>
      <c r="CG97">
        <v>1.89</v>
      </c>
      <c r="CH97">
        <v>0.79148399999999997</v>
      </c>
      <c r="CI97">
        <v>7.82</v>
      </c>
      <c r="CJ97">
        <v>1.94</v>
      </c>
      <c r="CK97">
        <v>1.85</v>
      </c>
      <c r="CL97">
        <v>4.5801600000000002</v>
      </c>
      <c r="CM97">
        <v>1.870228</v>
      </c>
      <c r="CN97">
        <v>3.542468</v>
      </c>
      <c r="CO97">
        <v>3.03</v>
      </c>
      <c r="CP97">
        <v>2.5259830000000001</v>
      </c>
      <c r="CQ97">
        <v>1.3710979999999999</v>
      </c>
      <c r="CR97">
        <v>2.38</v>
      </c>
      <c r="CS97">
        <v>2.3414730000000001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90.310934999999972</v>
      </c>
    </row>
    <row r="98" spans="1:114">
      <c r="A98" t="s">
        <v>140</v>
      </c>
      <c r="B98">
        <v>0</v>
      </c>
      <c r="C98">
        <v>34.405422000000002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91.211347000000004</v>
      </c>
      <c r="J98">
        <v>6.0807570000000002</v>
      </c>
      <c r="K98">
        <v>689.35378200000002</v>
      </c>
      <c r="L98">
        <v>661.459879</v>
      </c>
      <c r="M98">
        <v>94.319982999999993</v>
      </c>
      <c r="N98">
        <v>120.694688</v>
      </c>
      <c r="O98">
        <v>126.520837</v>
      </c>
      <c r="P98">
        <v>143.057536</v>
      </c>
      <c r="Q98">
        <v>22.193776</v>
      </c>
      <c r="R98">
        <v>43.545976000000003</v>
      </c>
      <c r="S98">
        <v>26.963602000000002</v>
      </c>
      <c r="T98">
        <v>1.492324</v>
      </c>
      <c r="U98">
        <v>348.97500000000002</v>
      </c>
      <c r="V98">
        <v>18.140333999999999</v>
      </c>
      <c r="W98">
        <v>38.914769999999997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53.905349999999999</v>
      </c>
      <c r="AF98">
        <v>17.425726000000001</v>
      </c>
      <c r="AG98">
        <v>45.567180999999998</v>
      </c>
      <c r="AH98">
        <v>40.951051999999997</v>
      </c>
      <c r="AI98">
        <v>0</v>
      </c>
      <c r="AJ98">
        <v>0</v>
      </c>
      <c r="AK98">
        <v>59.738475999999999</v>
      </c>
      <c r="AL98">
        <v>54.613999999999997</v>
      </c>
      <c r="AM98">
        <v>17.179061999999998</v>
      </c>
      <c r="AN98">
        <v>1.0753569999999999</v>
      </c>
      <c r="AO98">
        <v>0</v>
      </c>
      <c r="AP98">
        <v>2.5619999999999998</v>
      </c>
      <c r="AQ98">
        <v>33.066273000000002</v>
      </c>
      <c r="AR98">
        <v>50.231999999999999</v>
      </c>
      <c r="AS98">
        <v>34.647410000000001</v>
      </c>
      <c r="AT98">
        <v>17.034500000000001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90.149727999999968</v>
      </c>
      <c r="BA98">
        <f t="shared" si="4"/>
        <v>3348.6487959999995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0.82955999999999996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1.99</v>
      </c>
      <c r="BP98">
        <v>2.1800000000000002</v>
      </c>
      <c r="BQ98">
        <v>3.5424660000000001</v>
      </c>
      <c r="BR98">
        <v>2.5514760000000001</v>
      </c>
      <c r="BS98">
        <v>1.62</v>
      </c>
      <c r="BT98">
        <v>1.934482</v>
      </c>
      <c r="BU98">
        <v>2.6769250000000002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1.78</v>
      </c>
      <c r="CC98">
        <v>0.8</v>
      </c>
      <c r="CD98">
        <v>0.42</v>
      </c>
      <c r="CE98">
        <v>0.87</v>
      </c>
      <c r="CF98">
        <v>0.14000000000000001</v>
      </c>
      <c r="CG98">
        <v>1.89</v>
      </c>
      <c r="CH98">
        <v>0.79148399999999997</v>
      </c>
      <c r="CI98">
        <v>7.82</v>
      </c>
      <c r="CJ98">
        <v>1.94</v>
      </c>
      <c r="CK98">
        <v>1.85</v>
      </c>
      <c r="CL98">
        <v>4.5801600000000002</v>
      </c>
      <c r="CM98">
        <v>1.870228</v>
      </c>
      <c r="CN98">
        <v>3.542468</v>
      </c>
      <c r="CO98">
        <v>3.03</v>
      </c>
      <c r="CP98">
        <v>2.5259830000000001</v>
      </c>
      <c r="CQ98">
        <v>1.3710979999999999</v>
      </c>
      <c r="CR98">
        <v>2.38</v>
      </c>
      <c r="CS98">
        <v>2.3414730000000001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90.149727999999968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0.82806269700000057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1.7384764450000041</v>
      </c>
      <c r="H99">
        <f t="shared" si="6"/>
        <v>0</v>
      </c>
      <c r="I99">
        <f t="shared" si="6"/>
        <v>2.167181610000001</v>
      </c>
      <c r="J99">
        <f t="shared" si="6"/>
        <v>0.14593816799999992</v>
      </c>
      <c r="K99">
        <f t="shared" si="6"/>
        <v>16.544490767999971</v>
      </c>
      <c r="L99">
        <f t="shared" si="6"/>
        <v>15.875037096000034</v>
      </c>
      <c r="M99">
        <f t="shared" si="6"/>
        <v>2.2636795920000012</v>
      </c>
      <c r="N99">
        <f t="shared" si="6"/>
        <v>2.8966725119999936</v>
      </c>
      <c r="O99">
        <f t="shared" si="6"/>
        <v>3.0365000880000004</v>
      </c>
      <c r="P99">
        <f t="shared" si="6"/>
        <v>3.3257000260000003</v>
      </c>
      <c r="Q99">
        <f t="shared" si="6"/>
        <v>0.53265062400000063</v>
      </c>
      <c r="R99">
        <f t="shared" si="6"/>
        <v>1.0451034239999994</v>
      </c>
      <c r="S99">
        <f t="shared" si="6"/>
        <v>0.64712644799999952</v>
      </c>
      <c r="T99">
        <f t="shared" si="6"/>
        <v>3.5815775999999938E-2</v>
      </c>
      <c r="U99">
        <f t="shared" si="6"/>
        <v>8.3753999999999849</v>
      </c>
      <c r="V99">
        <f t="shared" si="6"/>
        <v>0.45937880649999985</v>
      </c>
      <c r="W99">
        <f t="shared" si="6"/>
        <v>1.0499612849999993</v>
      </c>
      <c r="X99">
        <f t="shared" si="6"/>
        <v>3.540375</v>
      </c>
      <c r="Y99">
        <f t="shared" si="6"/>
        <v>0</v>
      </c>
      <c r="Z99">
        <f t="shared" si="6"/>
        <v>0.40296849999999984</v>
      </c>
      <c r="AA99">
        <f t="shared" si="6"/>
        <v>0.86306946999999867</v>
      </c>
      <c r="AB99">
        <f t="shared" si="6"/>
        <v>0.67780243224999936</v>
      </c>
      <c r="AC99">
        <f t="shared" si="6"/>
        <v>0.47805309599999951</v>
      </c>
      <c r="AD99">
        <f t="shared" si="6"/>
        <v>0.22531786699999995</v>
      </c>
      <c r="AE99">
        <f t="shared" si="6"/>
        <v>0.93253095050000001</v>
      </c>
      <c r="AF99">
        <f t="shared" si="6"/>
        <v>0.33337328650000003</v>
      </c>
      <c r="AG99">
        <f t="shared" si="6"/>
        <v>1.0936123439999987</v>
      </c>
      <c r="AH99">
        <f t="shared" si="6"/>
        <v>0.95211195949999972</v>
      </c>
      <c r="AI99">
        <f t="shared" si="6"/>
        <v>0.14618974450000002</v>
      </c>
      <c r="AJ99">
        <f t="shared" si="6"/>
        <v>0</v>
      </c>
      <c r="AK99">
        <f t="shared" si="6"/>
        <v>1.433723424000003</v>
      </c>
      <c r="AL99">
        <f t="shared" si="6"/>
        <v>1.0841459999999998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4.4835000000000076E-2</v>
      </c>
      <c r="AQ99">
        <f t="shared" si="6"/>
        <v>0.4850779857499995</v>
      </c>
      <c r="AR99">
        <f t="shared" si="6"/>
        <v>1.2033600000000002</v>
      </c>
      <c r="AS99">
        <f t="shared" si="6"/>
        <v>0.83499206100000056</v>
      </c>
      <c r="AT99">
        <f t="shared" si="6"/>
        <v>0.43545127499999992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2.1444122420000005</v>
      </c>
      <c r="BA99">
        <f>SUM(B99:AZ99)</f>
        <v>78.870633739500008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5.1916499999999917E-4</v>
      </c>
      <c r="BG99">
        <f t="shared" si="7"/>
        <v>0</v>
      </c>
      <c r="BH99">
        <f t="shared" si="7"/>
        <v>4.4591999999999969E-5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4.2395699999999976E-4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8.5019183999999887E-2</v>
      </c>
      <c r="BR99">
        <f t="shared" si="8"/>
        <v>6.1409388000000044E-2</v>
      </c>
      <c r="BS99">
        <f t="shared" si="8"/>
        <v>3.8860000000000054E-2</v>
      </c>
      <c r="BT99">
        <f t="shared" si="8"/>
        <v>2.9554579000000011E-2</v>
      </c>
      <c r="BU99">
        <f t="shared" si="8"/>
        <v>6.5774777000000006E-2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4.2544999999999958E-2</v>
      </c>
      <c r="CC99">
        <f t="shared" si="8"/>
        <v>1.9852499999999971E-2</v>
      </c>
      <c r="CD99">
        <f t="shared" si="8"/>
        <v>1.0122500000000019E-2</v>
      </c>
      <c r="CE99">
        <f t="shared" si="8"/>
        <v>2.064249999999997E-2</v>
      </c>
      <c r="CF99">
        <f t="shared" si="8"/>
        <v>4.365E-3</v>
      </c>
      <c r="CG99">
        <f t="shared" si="8"/>
        <v>4.6304999999999902E-2</v>
      </c>
      <c r="CH99">
        <f t="shared" si="8"/>
        <v>1.8290698249999994E-2</v>
      </c>
      <c r="CI99">
        <f t="shared" si="8"/>
        <v>0.18800750000000005</v>
      </c>
      <c r="CJ99">
        <f t="shared" si="8"/>
        <v>4.6559999999999963E-2</v>
      </c>
      <c r="CK99">
        <f t="shared" si="8"/>
        <v>4.4399999999999919E-2</v>
      </c>
      <c r="CL99">
        <f t="shared" si="8"/>
        <v>0.10992383999999984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6.0623591999999935E-2</v>
      </c>
      <c r="CQ99">
        <f t="shared" si="8"/>
        <v>3.2906352000000055E-2</v>
      </c>
      <c r="CR99">
        <f t="shared" si="8"/>
        <v>5.7119999999999928E-2</v>
      </c>
      <c r="CS99">
        <f t="shared" si="8"/>
        <v>5.6454329000000088E-2</v>
      </c>
      <c r="CT99">
        <f t="shared" si="8"/>
        <v>4.6631087999999918E-2</v>
      </c>
      <c r="CU99">
        <f t="shared" si="8"/>
        <v>4.7032416000000049E-2</v>
      </c>
      <c r="CV99">
        <f t="shared" si="8"/>
        <v>5.8320116749999984E-2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2.1444122420000005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7" activePane="bottomRight" state="frozen"/>
      <selection sqref="A1:D35"/>
      <selection pane="topRight" sqref="A1:D35"/>
      <selection pane="bottomLeft" sqref="A1:D35"/>
      <selection pane="bottomRight" activeCell="CW110" sqref="CW110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6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197.641986</v>
      </c>
      <c r="M3">
        <v>94.319982999999993</v>
      </c>
      <c r="N3">
        <v>120.69</v>
      </c>
      <c r="O3">
        <v>126.5201</v>
      </c>
      <c r="P3">
        <v>120.03904300000001</v>
      </c>
      <c r="Q3">
        <v>18.706887999999999</v>
      </c>
      <c r="R3">
        <v>42.771599999999999</v>
      </c>
      <c r="S3">
        <v>21.790714999999999</v>
      </c>
      <c r="T3">
        <v>0</v>
      </c>
      <c r="U3">
        <v>348.97500000000002</v>
      </c>
      <c r="V3">
        <v>20.652052999999999</v>
      </c>
      <c r="W3">
        <v>43.769309999999997</v>
      </c>
      <c r="X3">
        <v>113.708277</v>
      </c>
      <c r="Y3">
        <v>0</v>
      </c>
      <c r="Z3">
        <v>19.6614</v>
      </c>
      <c r="AA3">
        <v>42.14808</v>
      </c>
      <c r="AB3">
        <v>43.635159999999999</v>
      </c>
      <c r="AC3">
        <v>21.118518000000002</v>
      </c>
      <c r="AD3">
        <v>0</v>
      </c>
      <c r="AE3">
        <v>35.813791000000002</v>
      </c>
      <c r="AF3">
        <v>26.138590000000001</v>
      </c>
      <c r="AG3">
        <v>45.567180999999998</v>
      </c>
      <c r="AH3">
        <v>40.951051999999997</v>
      </c>
      <c r="AI3">
        <v>0</v>
      </c>
      <c r="AJ3">
        <v>0</v>
      </c>
      <c r="AK3">
        <v>59.738475999999999</v>
      </c>
      <c r="AL3">
        <v>48.804000000000002</v>
      </c>
      <c r="AM3">
        <v>17.179061999999998</v>
      </c>
      <c r="AN3">
        <v>1.0753569999999999</v>
      </c>
      <c r="AO3">
        <v>0</v>
      </c>
      <c r="AP3">
        <v>2.0495999999999999</v>
      </c>
      <c r="AQ3">
        <v>33.066273000000002</v>
      </c>
      <c r="AR3">
        <v>50.231999999999999</v>
      </c>
      <c r="AS3">
        <v>35.798817</v>
      </c>
      <c r="AT3">
        <v>15.385999999999999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74.746827000000025</v>
      </c>
      <c r="BA3">
        <f>SUM(B3:AZ3)</f>
        <v>1882.6951389999997</v>
      </c>
      <c r="BB3">
        <v>0</v>
      </c>
      <c r="BD3">
        <v>7.94</v>
      </c>
      <c r="BE3">
        <v>1.94</v>
      </c>
      <c r="BF3">
        <v>3.03</v>
      </c>
      <c r="BG3">
        <v>0</v>
      </c>
      <c r="BH3">
        <v>9.33</v>
      </c>
      <c r="BI3">
        <v>0.81</v>
      </c>
      <c r="BJ3">
        <v>0.42</v>
      </c>
      <c r="BK3">
        <v>1.78</v>
      </c>
      <c r="BL3">
        <v>0.87</v>
      </c>
      <c r="BM3">
        <v>0.19</v>
      </c>
      <c r="BN3">
        <v>2.38</v>
      </c>
      <c r="BO3">
        <v>3.78</v>
      </c>
      <c r="BP3">
        <v>0.25</v>
      </c>
      <c r="BQ3">
        <v>1.99</v>
      </c>
      <c r="BR3">
        <v>2.1800000000000002</v>
      </c>
      <c r="BS3">
        <v>1.58</v>
      </c>
      <c r="BT3">
        <v>2.7681830000000001</v>
      </c>
      <c r="BU3">
        <v>1.341844</v>
      </c>
      <c r="BV3">
        <v>2.3522639999999999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4.5793990000000004</v>
      </c>
      <c r="CK3">
        <v>1.870228</v>
      </c>
      <c r="CL3">
        <v>1.9381029999999999</v>
      </c>
      <c r="CM3">
        <v>3.5116909999999999</v>
      </c>
      <c r="CN3">
        <v>1.771234</v>
      </c>
      <c r="CO3">
        <v>0</v>
      </c>
      <c r="CP3">
        <v>4.2581249999999997</v>
      </c>
      <c r="CQ3">
        <v>1.7712330000000001</v>
      </c>
      <c r="CR3">
        <v>0.82955999999999996</v>
      </c>
      <c r="CS3">
        <v>1.3710979999999999</v>
      </c>
      <c r="CT3">
        <v>2.5514760000000001</v>
      </c>
      <c r="CU3">
        <v>1.063965</v>
      </c>
      <c r="CV3">
        <v>0.79148399999999997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74.746827000000025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196.51069200000001</v>
      </c>
      <c r="M4">
        <v>94.319982999999993</v>
      </c>
      <c r="N4">
        <v>120.69</v>
      </c>
      <c r="O4">
        <v>126.5201</v>
      </c>
      <c r="P4">
        <v>124.06073600000001</v>
      </c>
      <c r="Q4">
        <v>15.086888</v>
      </c>
      <c r="R4">
        <v>42.771599999999999</v>
      </c>
      <c r="S4">
        <v>19.371099999999998</v>
      </c>
      <c r="T4">
        <v>0</v>
      </c>
      <c r="U4">
        <v>348.97500000000002</v>
      </c>
      <c r="V4">
        <v>20.73</v>
      </c>
      <c r="W4">
        <v>43.769309999999997</v>
      </c>
      <c r="X4">
        <v>113.708277</v>
      </c>
      <c r="Y4">
        <v>0</v>
      </c>
      <c r="Z4">
        <v>19.6614</v>
      </c>
      <c r="AA4">
        <v>42.14808</v>
      </c>
      <c r="AB4">
        <v>43.635159999999999</v>
      </c>
      <c r="AC4">
        <v>21.118518000000002</v>
      </c>
      <c r="AD4">
        <v>0</v>
      </c>
      <c r="AE4">
        <v>35.813791000000002</v>
      </c>
      <c r="AF4">
        <v>26.138590000000001</v>
      </c>
      <c r="AG4">
        <v>45.567180999999998</v>
      </c>
      <c r="AH4">
        <v>40.951051999999997</v>
      </c>
      <c r="AI4">
        <v>0</v>
      </c>
      <c r="AJ4">
        <v>0</v>
      </c>
      <c r="AK4">
        <v>59.738475999999999</v>
      </c>
      <c r="AL4">
        <v>48.804000000000002</v>
      </c>
      <c r="AM4">
        <v>17.179061999999998</v>
      </c>
      <c r="AN4">
        <v>1.0753569999999999</v>
      </c>
      <c r="AO4">
        <v>0</v>
      </c>
      <c r="AP4">
        <v>2.0495999999999999</v>
      </c>
      <c r="AQ4">
        <v>33.066273000000002</v>
      </c>
      <c r="AR4">
        <v>50.231999999999999</v>
      </c>
      <c r="AS4">
        <v>35.798817</v>
      </c>
      <c r="AT4">
        <v>15.385999999999999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74.767588000000018</v>
      </c>
      <c r="BA4">
        <f t="shared" ref="BA4:BA67" si="1">SUM(B4:AZ4)</f>
        <v>1879.6446309999994</v>
      </c>
      <c r="BB4">
        <v>1</v>
      </c>
      <c r="BD4">
        <v>7.95</v>
      </c>
      <c r="BE4">
        <v>1.94</v>
      </c>
      <c r="BF4">
        <v>3.03</v>
      </c>
      <c r="BG4">
        <v>0</v>
      </c>
      <c r="BH4">
        <v>9.33</v>
      </c>
      <c r="BI4">
        <v>0.81</v>
      </c>
      <c r="BJ4">
        <v>0.42</v>
      </c>
      <c r="BK4">
        <v>1.78</v>
      </c>
      <c r="BL4">
        <v>0.87</v>
      </c>
      <c r="BM4">
        <v>0.19</v>
      </c>
      <c r="BN4">
        <v>2.38</v>
      </c>
      <c r="BO4">
        <v>3.78</v>
      </c>
      <c r="BP4">
        <v>0.25</v>
      </c>
      <c r="BQ4">
        <v>1.99</v>
      </c>
      <c r="BR4">
        <v>2.1800000000000002</v>
      </c>
      <c r="BS4">
        <v>1.59</v>
      </c>
      <c r="BT4">
        <v>2.7681830000000001</v>
      </c>
      <c r="BU4">
        <v>1.341844</v>
      </c>
      <c r="BV4">
        <v>2.3522639999999999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4.5801600000000002</v>
      </c>
      <c r="CK4">
        <v>1.870228</v>
      </c>
      <c r="CL4">
        <v>1.9381029999999999</v>
      </c>
      <c r="CM4">
        <v>3.5116909999999999</v>
      </c>
      <c r="CN4">
        <v>1.771234</v>
      </c>
      <c r="CO4">
        <v>0</v>
      </c>
      <c r="CP4">
        <v>4.2581249999999997</v>
      </c>
      <c r="CQ4">
        <v>1.7712330000000001</v>
      </c>
      <c r="CR4">
        <v>0.82955999999999996</v>
      </c>
      <c r="CS4">
        <v>1.3710979999999999</v>
      </c>
      <c r="CT4">
        <v>2.5514760000000001</v>
      </c>
      <c r="CU4">
        <v>0</v>
      </c>
      <c r="CV4">
        <v>0.79148399999999997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74.767588000000018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153.708068</v>
      </c>
      <c r="M5">
        <v>94.319982999999993</v>
      </c>
      <c r="N5">
        <v>120.69</v>
      </c>
      <c r="O5">
        <v>126.5201</v>
      </c>
      <c r="P5">
        <v>116.31</v>
      </c>
      <c r="Q5">
        <v>10.664300000000001</v>
      </c>
      <c r="R5">
        <v>42.771599999999999</v>
      </c>
      <c r="S5">
        <v>13.895</v>
      </c>
      <c r="T5">
        <v>0</v>
      </c>
      <c r="U5">
        <v>348.97500000000002</v>
      </c>
      <c r="V5">
        <v>20.015999999999998</v>
      </c>
      <c r="W5">
        <v>44.439309999999999</v>
      </c>
      <c r="X5">
        <v>98.34375</v>
      </c>
      <c r="Y5">
        <v>0</v>
      </c>
      <c r="Z5">
        <v>19.6614</v>
      </c>
      <c r="AA5">
        <v>42.14808</v>
      </c>
      <c r="AB5">
        <v>43.635159999999999</v>
      </c>
      <c r="AC5">
        <v>21.118518000000002</v>
      </c>
      <c r="AD5">
        <v>0</v>
      </c>
      <c r="AE5">
        <v>35.813791000000002</v>
      </c>
      <c r="AF5">
        <v>26.138590000000001</v>
      </c>
      <c r="AG5">
        <v>45.567180999999998</v>
      </c>
      <c r="AH5">
        <v>40.951051999999997</v>
      </c>
      <c r="AI5">
        <v>0</v>
      </c>
      <c r="AJ5">
        <v>0</v>
      </c>
      <c r="AK5">
        <v>59.738475999999999</v>
      </c>
      <c r="AL5">
        <v>48.804000000000002</v>
      </c>
      <c r="AM5">
        <v>17.179061999999998</v>
      </c>
      <c r="AN5">
        <v>1.0753569999999999</v>
      </c>
      <c r="AO5">
        <v>0</v>
      </c>
      <c r="AP5">
        <v>1.1529</v>
      </c>
      <c r="AQ5">
        <v>33.066273000000002</v>
      </c>
      <c r="AR5">
        <v>50.231999999999999</v>
      </c>
      <c r="AS5">
        <v>34.647410000000001</v>
      </c>
      <c r="AT5">
        <v>11.54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72.837588000000011</v>
      </c>
      <c r="BA5">
        <f t="shared" si="1"/>
        <v>1795.9599489999998</v>
      </c>
      <c r="BB5">
        <v>2</v>
      </c>
      <c r="BD5">
        <v>7.89</v>
      </c>
      <c r="BE5">
        <v>1.94</v>
      </c>
      <c r="BF5">
        <v>3.03</v>
      </c>
      <c r="BG5">
        <v>0</v>
      </c>
      <c r="BH5">
        <v>9.33</v>
      </c>
      <c r="BI5">
        <v>0.81</v>
      </c>
      <c r="BJ5">
        <v>0.42</v>
      </c>
      <c r="BK5">
        <v>1.78</v>
      </c>
      <c r="BL5">
        <v>0.87</v>
      </c>
      <c r="BM5">
        <v>0.19</v>
      </c>
      <c r="BN5">
        <v>2.38</v>
      </c>
      <c r="BO5">
        <v>1.89</v>
      </c>
      <c r="BP5">
        <v>0.25</v>
      </c>
      <c r="BQ5">
        <v>1.99</v>
      </c>
      <c r="BR5">
        <v>2.1800000000000002</v>
      </c>
      <c r="BS5">
        <v>1.61</v>
      </c>
      <c r="BT5">
        <v>2.7681830000000001</v>
      </c>
      <c r="BU5">
        <v>1.341844</v>
      </c>
      <c r="BV5">
        <v>2.3522639999999999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4.5801600000000002</v>
      </c>
      <c r="CK5">
        <v>1.870228</v>
      </c>
      <c r="CL5">
        <v>1.9381029999999999</v>
      </c>
      <c r="CM5">
        <v>3.5116909999999999</v>
      </c>
      <c r="CN5">
        <v>1.771234</v>
      </c>
      <c r="CO5">
        <v>0</v>
      </c>
      <c r="CP5">
        <v>4.2581249999999997</v>
      </c>
      <c r="CQ5">
        <v>1.7712330000000001</v>
      </c>
      <c r="CR5">
        <v>0.82955999999999996</v>
      </c>
      <c r="CS5">
        <v>1.3710979999999999</v>
      </c>
      <c r="CT5">
        <v>2.5514760000000001</v>
      </c>
      <c r="CU5">
        <v>0</v>
      </c>
      <c r="CV5">
        <v>0.79148399999999997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72.837588000000011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138.16720000000001</v>
      </c>
      <c r="M6">
        <v>94.319982999999993</v>
      </c>
      <c r="N6">
        <v>120.69</v>
      </c>
      <c r="O6">
        <v>126.5201</v>
      </c>
      <c r="P6">
        <v>116.31</v>
      </c>
      <c r="Q6">
        <v>10.664300000000001</v>
      </c>
      <c r="R6">
        <v>42.771599999999999</v>
      </c>
      <c r="S6">
        <v>13.895</v>
      </c>
      <c r="T6">
        <v>0</v>
      </c>
      <c r="U6">
        <v>348.97500000000002</v>
      </c>
      <c r="V6">
        <v>20.015999999999998</v>
      </c>
      <c r="W6">
        <v>44.439309999999999</v>
      </c>
      <c r="X6">
        <v>98.34375</v>
      </c>
      <c r="Y6">
        <v>0</v>
      </c>
      <c r="Z6">
        <v>19.6614</v>
      </c>
      <c r="AA6">
        <v>42.14808</v>
      </c>
      <c r="AB6">
        <v>43.635159999999999</v>
      </c>
      <c r="AC6">
        <v>21.118518000000002</v>
      </c>
      <c r="AD6">
        <v>0</v>
      </c>
      <c r="AE6">
        <v>35.813791000000002</v>
      </c>
      <c r="AF6">
        <v>26.138590000000001</v>
      </c>
      <c r="AG6">
        <v>45.567180999999998</v>
      </c>
      <c r="AH6">
        <v>40.951051999999997</v>
      </c>
      <c r="AI6">
        <v>0</v>
      </c>
      <c r="AJ6">
        <v>0</v>
      </c>
      <c r="AK6">
        <v>59.738475999999999</v>
      </c>
      <c r="AL6">
        <v>48.804000000000002</v>
      </c>
      <c r="AM6">
        <v>17.179061999999998</v>
      </c>
      <c r="AN6">
        <v>1.0753569999999999</v>
      </c>
      <c r="AO6">
        <v>0</v>
      </c>
      <c r="AP6">
        <v>1.1529</v>
      </c>
      <c r="AQ6">
        <v>33.066273000000002</v>
      </c>
      <c r="AR6">
        <v>52.991999999999997</v>
      </c>
      <c r="AS6">
        <v>34.647410000000001</v>
      </c>
      <c r="AT6">
        <v>11.54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72.847588000000002</v>
      </c>
      <c r="BA6">
        <f t="shared" si="1"/>
        <v>1783.1890809999998</v>
      </c>
      <c r="BB6">
        <v>3</v>
      </c>
      <c r="BD6">
        <v>7.89</v>
      </c>
      <c r="BE6">
        <v>1.94</v>
      </c>
      <c r="BF6">
        <v>3.03</v>
      </c>
      <c r="BG6">
        <v>0</v>
      </c>
      <c r="BH6">
        <v>9.33</v>
      </c>
      <c r="BI6">
        <v>0.81</v>
      </c>
      <c r="BJ6">
        <v>0.42</v>
      </c>
      <c r="BK6">
        <v>1.78</v>
      </c>
      <c r="BL6">
        <v>0.87</v>
      </c>
      <c r="BM6">
        <v>0.19</v>
      </c>
      <c r="BN6">
        <v>2.38</v>
      </c>
      <c r="BO6">
        <v>1.89</v>
      </c>
      <c r="BP6">
        <v>0.25</v>
      </c>
      <c r="BQ6">
        <v>1.99</v>
      </c>
      <c r="BR6">
        <v>2.1800000000000002</v>
      </c>
      <c r="BS6">
        <v>1.62</v>
      </c>
      <c r="BT6">
        <v>2.7681830000000001</v>
      </c>
      <c r="BU6">
        <v>1.341844</v>
      </c>
      <c r="BV6">
        <v>2.3522639999999999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4.5801600000000002</v>
      </c>
      <c r="CK6">
        <v>1.870228</v>
      </c>
      <c r="CL6">
        <v>1.9381029999999999</v>
      </c>
      <c r="CM6">
        <v>3.5116909999999999</v>
      </c>
      <c r="CN6">
        <v>1.771234</v>
      </c>
      <c r="CO6">
        <v>0</v>
      </c>
      <c r="CP6">
        <v>4.2581249999999997</v>
      </c>
      <c r="CQ6">
        <v>1.7712330000000001</v>
      </c>
      <c r="CR6">
        <v>0.82955999999999996</v>
      </c>
      <c r="CS6">
        <v>1.3710979999999999</v>
      </c>
      <c r="CT6">
        <v>2.5514760000000001</v>
      </c>
      <c r="CU6">
        <v>0</v>
      </c>
      <c r="CV6">
        <v>0.79148399999999997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72.847588000000002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138.16720000000001</v>
      </c>
      <c r="M7">
        <v>94.319982999999993</v>
      </c>
      <c r="N7">
        <v>120.69</v>
      </c>
      <c r="O7">
        <v>126.5201</v>
      </c>
      <c r="P7">
        <v>116.31</v>
      </c>
      <c r="Q7">
        <v>10.664300000000001</v>
      </c>
      <c r="R7">
        <v>28.152799999999999</v>
      </c>
      <c r="S7">
        <v>13.895</v>
      </c>
      <c r="T7">
        <v>0</v>
      </c>
      <c r="U7">
        <v>348.97500000000002</v>
      </c>
      <c r="V7">
        <v>20.015999999999998</v>
      </c>
      <c r="W7">
        <v>44.439309999999999</v>
      </c>
      <c r="X7">
        <v>98.34375</v>
      </c>
      <c r="Y7">
        <v>0</v>
      </c>
      <c r="Z7">
        <v>19.6614</v>
      </c>
      <c r="AA7">
        <v>42.14808</v>
      </c>
      <c r="AB7">
        <v>29.001777000000001</v>
      </c>
      <c r="AC7">
        <v>21.118518000000002</v>
      </c>
      <c r="AD7">
        <v>0</v>
      </c>
      <c r="AE7">
        <v>35.813791000000002</v>
      </c>
      <c r="AF7">
        <v>26.138590000000001</v>
      </c>
      <c r="AG7">
        <v>45.567180999999998</v>
      </c>
      <c r="AH7">
        <v>40.951051999999997</v>
      </c>
      <c r="AI7">
        <v>0</v>
      </c>
      <c r="AJ7">
        <v>0</v>
      </c>
      <c r="AK7">
        <v>59.738475999999999</v>
      </c>
      <c r="AL7">
        <v>48.804000000000002</v>
      </c>
      <c r="AM7">
        <v>17.179061999999998</v>
      </c>
      <c r="AN7">
        <v>1.0753569999999999</v>
      </c>
      <c r="AO7">
        <v>0</v>
      </c>
      <c r="AP7">
        <v>1.1529</v>
      </c>
      <c r="AQ7">
        <v>33.066273000000002</v>
      </c>
      <c r="AR7">
        <v>52.991999999999997</v>
      </c>
      <c r="AS7">
        <v>34.647410000000001</v>
      </c>
      <c r="AT7">
        <v>10.067574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72.847588000000002</v>
      </c>
      <c r="BA7">
        <f t="shared" si="1"/>
        <v>1752.4644719999997</v>
      </c>
      <c r="BB7">
        <v>4</v>
      </c>
      <c r="BD7">
        <v>7.89</v>
      </c>
      <c r="BE7">
        <v>1.94</v>
      </c>
      <c r="BF7">
        <v>3.03</v>
      </c>
      <c r="BG7">
        <v>0</v>
      </c>
      <c r="BH7">
        <v>9.33</v>
      </c>
      <c r="BI7">
        <v>0.81</v>
      </c>
      <c r="BJ7">
        <v>0.42</v>
      </c>
      <c r="BK7">
        <v>1.78</v>
      </c>
      <c r="BL7">
        <v>0.87</v>
      </c>
      <c r="BM7">
        <v>0.19</v>
      </c>
      <c r="BN7">
        <v>2.38</v>
      </c>
      <c r="BO7">
        <v>1.89</v>
      </c>
      <c r="BP7">
        <v>0.25</v>
      </c>
      <c r="BQ7">
        <v>1.99</v>
      </c>
      <c r="BR7">
        <v>2.1800000000000002</v>
      </c>
      <c r="BS7">
        <v>1.62</v>
      </c>
      <c r="BT7">
        <v>2.7681830000000001</v>
      </c>
      <c r="BU7">
        <v>1.341844</v>
      </c>
      <c r="BV7">
        <v>2.3522639999999999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4.5801600000000002</v>
      </c>
      <c r="CK7">
        <v>1.870228</v>
      </c>
      <c r="CL7">
        <v>1.9381029999999999</v>
      </c>
      <c r="CM7">
        <v>3.5116909999999999</v>
      </c>
      <c r="CN7">
        <v>1.771234</v>
      </c>
      <c r="CO7">
        <v>0</v>
      </c>
      <c r="CP7">
        <v>4.2581249999999997</v>
      </c>
      <c r="CQ7">
        <v>1.7712330000000001</v>
      </c>
      <c r="CR7">
        <v>0.82955999999999996</v>
      </c>
      <c r="CS7">
        <v>1.3710979999999999</v>
      </c>
      <c r="CT7">
        <v>2.5514760000000001</v>
      </c>
      <c r="CU7">
        <v>0</v>
      </c>
      <c r="CV7">
        <v>0.79148399999999997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72.847588000000002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138.16720000000001</v>
      </c>
      <c r="M8">
        <v>94.319982999999993</v>
      </c>
      <c r="N8">
        <v>120.69</v>
      </c>
      <c r="O8">
        <v>126.5201</v>
      </c>
      <c r="P8">
        <v>116.31</v>
      </c>
      <c r="Q8">
        <v>10.664300000000001</v>
      </c>
      <c r="R8">
        <v>28.152799999999999</v>
      </c>
      <c r="S8">
        <v>13.895</v>
      </c>
      <c r="T8">
        <v>0</v>
      </c>
      <c r="U8">
        <v>348.97500000000002</v>
      </c>
      <c r="V8">
        <v>20.015999999999998</v>
      </c>
      <c r="W8">
        <v>44.439309999999999</v>
      </c>
      <c r="X8">
        <v>98.34375</v>
      </c>
      <c r="Y8">
        <v>0</v>
      </c>
      <c r="Z8">
        <v>19.6614</v>
      </c>
      <c r="AA8">
        <v>42.14808</v>
      </c>
      <c r="AB8">
        <v>29.001777000000001</v>
      </c>
      <c r="AC8">
        <v>21.118518000000002</v>
      </c>
      <c r="AD8">
        <v>0</v>
      </c>
      <c r="AE8">
        <v>35.813791000000002</v>
      </c>
      <c r="AF8">
        <v>26.138590000000001</v>
      </c>
      <c r="AG8">
        <v>45.567180999999998</v>
      </c>
      <c r="AH8">
        <v>40.951051999999997</v>
      </c>
      <c r="AI8">
        <v>0</v>
      </c>
      <c r="AJ8">
        <v>0</v>
      </c>
      <c r="AK8">
        <v>59.738475999999999</v>
      </c>
      <c r="AL8">
        <v>48.804000000000002</v>
      </c>
      <c r="AM8">
        <v>17.179061999999998</v>
      </c>
      <c r="AN8">
        <v>1.0753569999999999</v>
      </c>
      <c r="AO8">
        <v>0</v>
      </c>
      <c r="AP8">
        <v>1.1529</v>
      </c>
      <c r="AQ8">
        <v>33.066273000000002</v>
      </c>
      <c r="AR8">
        <v>50.231999999999999</v>
      </c>
      <c r="AS8">
        <v>34.647410000000001</v>
      </c>
      <c r="AT8">
        <v>9.7032439999999998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72.847588000000002</v>
      </c>
      <c r="BA8">
        <f t="shared" si="1"/>
        <v>1749.3401419999998</v>
      </c>
      <c r="BB8">
        <v>5</v>
      </c>
      <c r="BD8">
        <v>7.89</v>
      </c>
      <c r="BE8">
        <v>1.94</v>
      </c>
      <c r="BF8">
        <v>3.03</v>
      </c>
      <c r="BG8">
        <v>0</v>
      </c>
      <c r="BH8">
        <v>9.33</v>
      </c>
      <c r="BI8">
        <v>0.81</v>
      </c>
      <c r="BJ8">
        <v>0.42</v>
      </c>
      <c r="BK8">
        <v>1.78</v>
      </c>
      <c r="BL8">
        <v>0.87</v>
      </c>
      <c r="BM8">
        <v>0.19</v>
      </c>
      <c r="BN8">
        <v>2.38</v>
      </c>
      <c r="BO8">
        <v>1.89</v>
      </c>
      <c r="BP8">
        <v>0.25</v>
      </c>
      <c r="BQ8">
        <v>1.99</v>
      </c>
      <c r="BR8">
        <v>2.1800000000000002</v>
      </c>
      <c r="BS8">
        <v>1.62</v>
      </c>
      <c r="BT8">
        <v>2.7681830000000001</v>
      </c>
      <c r="BU8">
        <v>1.341844</v>
      </c>
      <c r="BV8">
        <v>2.3522639999999999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4.5801600000000002</v>
      </c>
      <c r="CK8">
        <v>1.870228</v>
      </c>
      <c r="CL8">
        <v>1.9381029999999999</v>
      </c>
      <c r="CM8">
        <v>3.5116909999999999</v>
      </c>
      <c r="CN8">
        <v>1.771234</v>
      </c>
      <c r="CO8">
        <v>0</v>
      </c>
      <c r="CP8">
        <v>4.2581249999999997</v>
      </c>
      <c r="CQ8">
        <v>1.7712330000000001</v>
      </c>
      <c r="CR8">
        <v>0.82955999999999996</v>
      </c>
      <c r="CS8">
        <v>1.3710979999999999</v>
      </c>
      <c r="CT8">
        <v>2.5514760000000001</v>
      </c>
      <c r="CU8">
        <v>0</v>
      </c>
      <c r="CV8">
        <v>0.79148399999999997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72.847588000000002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139.16720000000001</v>
      </c>
      <c r="M9">
        <v>94.319982999999993</v>
      </c>
      <c r="N9">
        <v>120.69</v>
      </c>
      <c r="O9">
        <v>126.5201</v>
      </c>
      <c r="P9">
        <v>116.31</v>
      </c>
      <c r="Q9">
        <v>10.664300000000001</v>
      </c>
      <c r="R9">
        <v>28.152799999999999</v>
      </c>
      <c r="S9">
        <v>13.895</v>
      </c>
      <c r="T9">
        <v>0</v>
      </c>
      <c r="U9">
        <v>348.97500000000002</v>
      </c>
      <c r="V9">
        <v>20.015999999999998</v>
      </c>
      <c r="W9">
        <v>44.439309999999999</v>
      </c>
      <c r="X9">
        <v>147.515625</v>
      </c>
      <c r="Y9">
        <v>0</v>
      </c>
      <c r="Z9">
        <v>19.6614</v>
      </c>
      <c r="AA9">
        <v>42.14808</v>
      </c>
      <c r="AB9">
        <v>29.001777000000001</v>
      </c>
      <c r="AC9">
        <v>21.118518000000002</v>
      </c>
      <c r="AD9">
        <v>0</v>
      </c>
      <c r="AE9">
        <v>35.813791000000002</v>
      </c>
      <c r="AF9">
        <v>26.138590000000001</v>
      </c>
      <c r="AG9">
        <v>45.567180999999998</v>
      </c>
      <c r="AH9">
        <v>20.475525999999999</v>
      </c>
      <c r="AI9">
        <v>0</v>
      </c>
      <c r="AJ9">
        <v>0</v>
      </c>
      <c r="AK9">
        <v>59.738475999999999</v>
      </c>
      <c r="AL9">
        <v>48.804000000000002</v>
      </c>
      <c r="AM9">
        <v>17.179061999999998</v>
      </c>
      <c r="AN9">
        <v>1.0753569999999999</v>
      </c>
      <c r="AO9">
        <v>0</v>
      </c>
      <c r="AP9">
        <v>1.1529</v>
      </c>
      <c r="AQ9">
        <v>33.066273000000002</v>
      </c>
      <c r="AR9">
        <v>50.231999999999999</v>
      </c>
      <c r="AS9">
        <v>34.647410000000001</v>
      </c>
      <c r="AT9">
        <v>8.417605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72.697587999999996</v>
      </c>
      <c r="BA9">
        <f t="shared" si="1"/>
        <v>1777.6008519999998</v>
      </c>
      <c r="BB9">
        <v>6</v>
      </c>
      <c r="BD9">
        <v>7.74</v>
      </c>
      <c r="BE9">
        <v>1.94</v>
      </c>
      <c r="BF9">
        <v>3.03</v>
      </c>
      <c r="BG9">
        <v>0</v>
      </c>
      <c r="BH9">
        <v>9.33</v>
      </c>
      <c r="BI9">
        <v>0.81</v>
      </c>
      <c r="BJ9">
        <v>0.42</v>
      </c>
      <c r="BK9">
        <v>1.78</v>
      </c>
      <c r="BL9">
        <v>0.87</v>
      </c>
      <c r="BM9">
        <v>0.19</v>
      </c>
      <c r="BN9">
        <v>2.38</v>
      </c>
      <c r="BO9">
        <v>1.89</v>
      </c>
      <c r="BP9">
        <v>0.25</v>
      </c>
      <c r="BQ9">
        <v>1.99</v>
      </c>
      <c r="BR9">
        <v>2.1800000000000002</v>
      </c>
      <c r="BS9">
        <v>1.62</v>
      </c>
      <c r="BT9">
        <v>2.7681830000000001</v>
      </c>
      <c r="BU9">
        <v>1.341844</v>
      </c>
      <c r="BV9">
        <v>2.3522639999999999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4.5801600000000002</v>
      </c>
      <c r="CK9">
        <v>1.870228</v>
      </c>
      <c r="CL9">
        <v>1.9381029999999999</v>
      </c>
      <c r="CM9">
        <v>3.5116909999999999</v>
      </c>
      <c r="CN9">
        <v>1.771234</v>
      </c>
      <c r="CO9">
        <v>0</v>
      </c>
      <c r="CP9">
        <v>4.2581249999999997</v>
      </c>
      <c r="CQ9">
        <v>1.7712330000000001</v>
      </c>
      <c r="CR9">
        <v>0.82955999999999996</v>
      </c>
      <c r="CS9">
        <v>1.3710979999999999</v>
      </c>
      <c r="CT9">
        <v>2.5514760000000001</v>
      </c>
      <c r="CU9">
        <v>0</v>
      </c>
      <c r="CV9">
        <v>0.39574199999999998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72.697587999999996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139.16720000000001</v>
      </c>
      <c r="M10">
        <v>94.319982999999993</v>
      </c>
      <c r="N10">
        <v>120.69</v>
      </c>
      <c r="O10">
        <v>126.5201</v>
      </c>
      <c r="P10">
        <v>116.31</v>
      </c>
      <c r="Q10">
        <v>10.664300000000001</v>
      </c>
      <c r="R10">
        <v>28.152799999999999</v>
      </c>
      <c r="S10">
        <v>13.895</v>
      </c>
      <c r="T10">
        <v>0</v>
      </c>
      <c r="U10">
        <v>348.97500000000002</v>
      </c>
      <c r="V10">
        <v>20.015999999999998</v>
      </c>
      <c r="W10">
        <v>44.439309999999999</v>
      </c>
      <c r="X10">
        <v>147.515625</v>
      </c>
      <c r="Y10">
        <v>0</v>
      </c>
      <c r="Z10">
        <v>19.6614</v>
      </c>
      <c r="AA10">
        <v>42.14808</v>
      </c>
      <c r="AB10">
        <v>29.001777000000001</v>
      </c>
      <c r="AC10">
        <v>21.118518000000002</v>
      </c>
      <c r="AD10">
        <v>0</v>
      </c>
      <c r="AE10">
        <v>35.813791000000002</v>
      </c>
      <c r="AF10">
        <v>17.425726000000001</v>
      </c>
      <c r="AG10">
        <v>45.567180999999998</v>
      </c>
      <c r="AH10">
        <v>0</v>
      </c>
      <c r="AI10">
        <v>0</v>
      </c>
      <c r="AJ10">
        <v>0</v>
      </c>
      <c r="AK10">
        <v>59.738475999999999</v>
      </c>
      <c r="AL10">
        <v>48.804000000000002</v>
      </c>
      <c r="AM10">
        <v>17.179061999999998</v>
      </c>
      <c r="AN10">
        <v>1.0753569999999999</v>
      </c>
      <c r="AO10">
        <v>0</v>
      </c>
      <c r="AP10">
        <v>1.1529</v>
      </c>
      <c r="AQ10">
        <v>33.066273000000002</v>
      </c>
      <c r="AR10">
        <v>50.231999999999999</v>
      </c>
      <c r="AS10">
        <v>34.647410000000001</v>
      </c>
      <c r="AT10">
        <v>8.5216089999999998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72.697587999999996</v>
      </c>
      <c r="BA10">
        <f t="shared" si="1"/>
        <v>1748.5164659999996</v>
      </c>
      <c r="BB10">
        <v>7</v>
      </c>
      <c r="BD10">
        <v>7.74</v>
      </c>
      <c r="BE10">
        <v>1.94</v>
      </c>
      <c r="BF10">
        <v>3.03</v>
      </c>
      <c r="BG10">
        <v>0</v>
      </c>
      <c r="BH10">
        <v>9.33</v>
      </c>
      <c r="BI10">
        <v>0.81</v>
      </c>
      <c r="BJ10">
        <v>0.42</v>
      </c>
      <c r="BK10">
        <v>1.78</v>
      </c>
      <c r="BL10">
        <v>0.87</v>
      </c>
      <c r="BM10">
        <v>0.19</v>
      </c>
      <c r="BN10">
        <v>2.38</v>
      </c>
      <c r="BO10">
        <v>1.89</v>
      </c>
      <c r="BP10">
        <v>0.25</v>
      </c>
      <c r="BQ10">
        <v>1.99</v>
      </c>
      <c r="BR10">
        <v>2.1800000000000002</v>
      </c>
      <c r="BS10">
        <v>1.62</v>
      </c>
      <c r="BT10">
        <v>2.7681830000000001</v>
      </c>
      <c r="BU10">
        <v>1.341844</v>
      </c>
      <c r="BV10">
        <v>2.3522639999999999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4.5801600000000002</v>
      </c>
      <c r="CK10">
        <v>1.870228</v>
      </c>
      <c r="CL10">
        <v>1.9381029999999999</v>
      </c>
      <c r="CM10">
        <v>3.5116909999999999</v>
      </c>
      <c r="CN10">
        <v>1.771234</v>
      </c>
      <c r="CO10">
        <v>0</v>
      </c>
      <c r="CP10">
        <v>4.2581249999999997</v>
      </c>
      <c r="CQ10">
        <v>1.7712330000000001</v>
      </c>
      <c r="CR10">
        <v>0.82955999999999996</v>
      </c>
      <c r="CS10">
        <v>1.3710979999999999</v>
      </c>
      <c r="CT10">
        <v>2.5514760000000001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72.697587999999996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139.16720000000001</v>
      </c>
      <c r="M11">
        <v>94.319982999999993</v>
      </c>
      <c r="N11">
        <v>120.69</v>
      </c>
      <c r="O11">
        <v>126.5201</v>
      </c>
      <c r="P11">
        <v>116.31</v>
      </c>
      <c r="Q11">
        <v>10.664300000000001</v>
      </c>
      <c r="R11">
        <v>28.152799999999999</v>
      </c>
      <c r="S11">
        <v>13.895</v>
      </c>
      <c r="T11">
        <v>0</v>
      </c>
      <c r="U11">
        <v>348.97500000000002</v>
      </c>
      <c r="V11">
        <v>20.015999999999998</v>
      </c>
      <c r="W11">
        <v>44.439309999999999</v>
      </c>
      <c r="X11">
        <v>147.515625</v>
      </c>
      <c r="Y11">
        <v>0</v>
      </c>
      <c r="Z11">
        <v>19.6614</v>
      </c>
      <c r="AA11">
        <v>28.09872</v>
      </c>
      <c r="AB11">
        <v>29.001777000000001</v>
      </c>
      <c r="AC11">
        <v>21.118518000000002</v>
      </c>
      <c r="AD11">
        <v>0</v>
      </c>
      <c r="AE11">
        <v>35.813791000000002</v>
      </c>
      <c r="AF11">
        <v>17.425726000000001</v>
      </c>
      <c r="AG11">
        <v>45.567180999999998</v>
      </c>
      <c r="AH11">
        <v>0</v>
      </c>
      <c r="AI11">
        <v>0</v>
      </c>
      <c r="AJ11">
        <v>0</v>
      </c>
      <c r="AK11">
        <v>59.738475999999999</v>
      </c>
      <c r="AL11">
        <v>48.804000000000002</v>
      </c>
      <c r="AM11">
        <v>17.179061999999998</v>
      </c>
      <c r="AN11">
        <v>1.0753569999999999</v>
      </c>
      <c r="AO11">
        <v>0</v>
      </c>
      <c r="AP11">
        <v>1.1529</v>
      </c>
      <c r="AQ11">
        <v>33.066273000000002</v>
      </c>
      <c r="AR11">
        <v>50.231999999999999</v>
      </c>
      <c r="AS11">
        <v>35.798817</v>
      </c>
      <c r="AT11">
        <v>9.6816390000000006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72.766965999999996</v>
      </c>
      <c r="BA11">
        <f t="shared" si="1"/>
        <v>1736.8479209999996</v>
      </c>
      <c r="BB11">
        <v>8</v>
      </c>
      <c r="BD11">
        <v>7.74</v>
      </c>
      <c r="BE11">
        <v>1.94</v>
      </c>
      <c r="BF11">
        <v>3.03</v>
      </c>
      <c r="BG11">
        <v>0</v>
      </c>
      <c r="BH11">
        <v>9.33</v>
      </c>
      <c r="BI11">
        <v>0.81</v>
      </c>
      <c r="BJ11">
        <v>0.42</v>
      </c>
      <c r="BK11">
        <v>1.78</v>
      </c>
      <c r="BL11">
        <v>0.87</v>
      </c>
      <c r="BM11">
        <v>0.19</v>
      </c>
      <c r="BN11">
        <v>2.38</v>
      </c>
      <c r="BO11">
        <v>1.89</v>
      </c>
      <c r="BP11">
        <v>0.25</v>
      </c>
      <c r="BQ11">
        <v>1.99</v>
      </c>
      <c r="BR11">
        <v>2.1800000000000002</v>
      </c>
      <c r="BS11">
        <v>1.62</v>
      </c>
      <c r="BT11">
        <v>2.837561</v>
      </c>
      <c r="BU11">
        <v>1.341844</v>
      </c>
      <c r="BV11">
        <v>2.3522639999999999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4.5801600000000002</v>
      </c>
      <c r="CK11">
        <v>1.870228</v>
      </c>
      <c r="CL11">
        <v>1.9381029999999999</v>
      </c>
      <c r="CM11">
        <v>3.5116909999999999</v>
      </c>
      <c r="CN11">
        <v>1.771234</v>
      </c>
      <c r="CO11">
        <v>0</v>
      </c>
      <c r="CP11">
        <v>4.2581249999999997</v>
      </c>
      <c r="CQ11">
        <v>1.7712330000000001</v>
      </c>
      <c r="CR11">
        <v>0.82955999999999996</v>
      </c>
      <c r="CS11">
        <v>1.3710979999999999</v>
      </c>
      <c r="CT11">
        <v>2.5514760000000001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72.766965999999996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139.16720000000001</v>
      </c>
      <c r="M12">
        <v>94.319982999999993</v>
      </c>
      <c r="N12">
        <v>120.69</v>
      </c>
      <c r="O12">
        <v>126.5201</v>
      </c>
      <c r="P12">
        <v>116.31</v>
      </c>
      <c r="Q12">
        <v>10.664300000000001</v>
      </c>
      <c r="R12">
        <v>18.152799999999999</v>
      </c>
      <c r="S12">
        <v>13.895</v>
      </c>
      <c r="T12">
        <v>0</v>
      </c>
      <c r="U12">
        <v>348.97500000000002</v>
      </c>
      <c r="V12">
        <v>14.37</v>
      </c>
      <c r="W12">
        <v>33.009399999999999</v>
      </c>
      <c r="X12">
        <v>147.515625</v>
      </c>
      <c r="Y12">
        <v>0</v>
      </c>
      <c r="Z12">
        <v>19.6614</v>
      </c>
      <c r="AA12">
        <v>28.09872</v>
      </c>
      <c r="AB12">
        <v>29.001777000000001</v>
      </c>
      <c r="AC12">
        <v>21.118518000000002</v>
      </c>
      <c r="AD12">
        <v>0</v>
      </c>
      <c r="AE12">
        <v>35.813791000000002</v>
      </c>
      <c r="AF12">
        <v>8.7128639999999997</v>
      </c>
      <c r="AG12">
        <v>45.567180999999998</v>
      </c>
      <c r="AH12">
        <v>0</v>
      </c>
      <c r="AI12">
        <v>0</v>
      </c>
      <c r="AJ12">
        <v>0</v>
      </c>
      <c r="AK12">
        <v>59.738475999999999</v>
      </c>
      <c r="AL12">
        <v>48.804000000000002</v>
      </c>
      <c r="AM12">
        <v>17.179061999999998</v>
      </c>
      <c r="AN12">
        <v>1.0753569999999999</v>
      </c>
      <c r="AO12">
        <v>0</v>
      </c>
      <c r="AP12">
        <v>1.1529</v>
      </c>
      <c r="AQ12">
        <v>33.066273000000002</v>
      </c>
      <c r="AR12">
        <v>50.231999999999999</v>
      </c>
      <c r="AS12">
        <v>35.798817</v>
      </c>
      <c r="AT12">
        <v>10.100618000000001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72.923638000000011</v>
      </c>
      <c r="BA12">
        <f t="shared" si="1"/>
        <v>1701.6347999999998</v>
      </c>
      <c r="BB12">
        <v>9</v>
      </c>
      <c r="BD12">
        <v>7.89</v>
      </c>
      <c r="BE12">
        <v>1.94</v>
      </c>
      <c r="BF12">
        <v>3.03</v>
      </c>
      <c r="BG12">
        <v>0</v>
      </c>
      <c r="BH12">
        <v>9.33</v>
      </c>
      <c r="BI12">
        <v>0.81</v>
      </c>
      <c r="BJ12">
        <v>0.42</v>
      </c>
      <c r="BK12">
        <v>1.78</v>
      </c>
      <c r="BL12">
        <v>0.87</v>
      </c>
      <c r="BM12">
        <v>0.19</v>
      </c>
      <c r="BN12">
        <v>2.38</v>
      </c>
      <c r="BO12">
        <v>1.89</v>
      </c>
      <c r="BP12">
        <v>0.25</v>
      </c>
      <c r="BQ12">
        <v>1.99</v>
      </c>
      <c r="BR12">
        <v>2.1800000000000002</v>
      </c>
      <c r="BS12">
        <v>1.62</v>
      </c>
      <c r="BT12">
        <v>2.844233</v>
      </c>
      <c r="BU12">
        <v>1.341844</v>
      </c>
      <c r="BV12">
        <v>2.3522639999999999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4.5801600000000002</v>
      </c>
      <c r="CK12">
        <v>1.870228</v>
      </c>
      <c r="CL12">
        <v>1.9381029999999999</v>
      </c>
      <c r="CM12">
        <v>3.5116909999999999</v>
      </c>
      <c r="CN12">
        <v>1.771234</v>
      </c>
      <c r="CO12">
        <v>0</v>
      </c>
      <c r="CP12">
        <v>4.2581249999999997</v>
      </c>
      <c r="CQ12">
        <v>1.7712330000000001</v>
      </c>
      <c r="CR12">
        <v>0.82955999999999996</v>
      </c>
      <c r="CS12">
        <v>1.3710979999999999</v>
      </c>
      <c r="CT12">
        <v>2.5514760000000001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72.923638000000011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139.16720000000001</v>
      </c>
      <c r="M13">
        <v>94.319982999999993</v>
      </c>
      <c r="N13">
        <v>120.69</v>
      </c>
      <c r="O13">
        <v>126.5201</v>
      </c>
      <c r="P13">
        <v>128.71</v>
      </c>
      <c r="Q13">
        <v>10.664300000000001</v>
      </c>
      <c r="R13">
        <v>18.152799999999999</v>
      </c>
      <c r="S13">
        <v>13.895</v>
      </c>
      <c r="T13">
        <v>0</v>
      </c>
      <c r="U13">
        <v>348.97500000000002</v>
      </c>
      <c r="V13">
        <v>14.37</v>
      </c>
      <c r="W13">
        <v>18.785599999999999</v>
      </c>
      <c r="X13">
        <v>147.515625</v>
      </c>
      <c r="Y13">
        <v>0</v>
      </c>
      <c r="Z13">
        <v>19.6614</v>
      </c>
      <c r="AA13">
        <v>28.09872</v>
      </c>
      <c r="AB13">
        <v>29.001777000000001</v>
      </c>
      <c r="AC13">
        <v>21.118518000000002</v>
      </c>
      <c r="AD13">
        <v>0</v>
      </c>
      <c r="AE13">
        <v>35.813791000000002</v>
      </c>
      <c r="AF13">
        <v>8.7128639999999997</v>
      </c>
      <c r="AG13">
        <v>45.567180999999998</v>
      </c>
      <c r="AH13">
        <v>0</v>
      </c>
      <c r="AI13">
        <v>0</v>
      </c>
      <c r="AJ13">
        <v>0</v>
      </c>
      <c r="AK13">
        <v>59.738475999999999</v>
      </c>
      <c r="AL13">
        <v>48.804000000000002</v>
      </c>
      <c r="AM13">
        <v>17.179061999999998</v>
      </c>
      <c r="AN13">
        <v>1.0753569999999999</v>
      </c>
      <c r="AO13">
        <v>0</v>
      </c>
      <c r="AP13">
        <v>1.1529</v>
      </c>
      <c r="AQ13">
        <v>33.066273000000002</v>
      </c>
      <c r="AR13">
        <v>50.231999999999999</v>
      </c>
      <c r="AS13">
        <v>34.647410000000001</v>
      </c>
      <c r="AT13">
        <v>9.1672349999999998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72.923638000000011</v>
      </c>
      <c r="BA13">
        <f t="shared" si="1"/>
        <v>1697.7262099999996</v>
      </c>
      <c r="BB13">
        <v>10</v>
      </c>
      <c r="BD13">
        <v>7.89</v>
      </c>
      <c r="BE13">
        <v>1.94</v>
      </c>
      <c r="BF13">
        <v>3.03</v>
      </c>
      <c r="BG13">
        <v>0</v>
      </c>
      <c r="BH13">
        <v>9.33</v>
      </c>
      <c r="BI13">
        <v>0.81</v>
      </c>
      <c r="BJ13">
        <v>0.42</v>
      </c>
      <c r="BK13">
        <v>1.78</v>
      </c>
      <c r="BL13">
        <v>0.87</v>
      </c>
      <c r="BM13">
        <v>0.19</v>
      </c>
      <c r="BN13">
        <v>2.38</v>
      </c>
      <c r="BO13">
        <v>1.89</v>
      </c>
      <c r="BP13">
        <v>0.25</v>
      </c>
      <c r="BQ13">
        <v>1.99</v>
      </c>
      <c r="BR13">
        <v>2.1800000000000002</v>
      </c>
      <c r="BS13">
        <v>1.62</v>
      </c>
      <c r="BT13">
        <v>2.844233</v>
      </c>
      <c r="BU13">
        <v>1.341844</v>
      </c>
      <c r="BV13">
        <v>2.3522639999999999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4.5801600000000002</v>
      </c>
      <c r="CK13">
        <v>1.870228</v>
      </c>
      <c r="CL13">
        <v>1.9381029999999999</v>
      </c>
      <c r="CM13">
        <v>3.5116909999999999</v>
      </c>
      <c r="CN13">
        <v>1.771234</v>
      </c>
      <c r="CO13">
        <v>0</v>
      </c>
      <c r="CP13">
        <v>4.2581249999999997</v>
      </c>
      <c r="CQ13">
        <v>1.7712330000000001</v>
      </c>
      <c r="CR13">
        <v>0.82955999999999996</v>
      </c>
      <c r="CS13">
        <v>1.3710979999999999</v>
      </c>
      <c r="CT13">
        <v>2.5514760000000001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72.923638000000011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139.16720000000001</v>
      </c>
      <c r="M14">
        <v>94.319982999999993</v>
      </c>
      <c r="N14">
        <v>120.69</v>
      </c>
      <c r="O14">
        <v>126.5201</v>
      </c>
      <c r="P14">
        <v>128.71</v>
      </c>
      <c r="Q14">
        <v>10.664300000000001</v>
      </c>
      <c r="R14">
        <v>18.152799999999999</v>
      </c>
      <c r="S14">
        <v>13.895</v>
      </c>
      <c r="T14">
        <v>0</v>
      </c>
      <c r="U14">
        <v>348.97500000000002</v>
      </c>
      <c r="V14">
        <v>14.37</v>
      </c>
      <c r="W14">
        <v>18.785599999999999</v>
      </c>
      <c r="X14">
        <v>147.515625</v>
      </c>
      <c r="Y14">
        <v>0</v>
      </c>
      <c r="Z14">
        <v>19.6614</v>
      </c>
      <c r="AA14">
        <v>28.09872</v>
      </c>
      <c r="AB14">
        <v>29.001777000000001</v>
      </c>
      <c r="AC14">
        <v>21.118518000000002</v>
      </c>
      <c r="AD14">
        <v>0</v>
      </c>
      <c r="AE14">
        <v>35.813791000000002</v>
      </c>
      <c r="AF14">
        <v>8.7128639999999997</v>
      </c>
      <c r="AG14">
        <v>45.567180999999998</v>
      </c>
      <c r="AH14">
        <v>0</v>
      </c>
      <c r="AI14">
        <v>0</v>
      </c>
      <c r="AJ14">
        <v>0</v>
      </c>
      <c r="AK14">
        <v>59.738475999999999</v>
      </c>
      <c r="AL14">
        <v>48.804000000000002</v>
      </c>
      <c r="AM14">
        <v>17.179061999999998</v>
      </c>
      <c r="AN14">
        <v>1.0753569999999999</v>
      </c>
      <c r="AO14">
        <v>0</v>
      </c>
      <c r="AP14">
        <v>1.1529</v>
      </c>
      <c r="AQ14">
        <v>33.066273000000002</v>
      </c>
      <c r="AR14">
        <v>50.231999999999999</v>
      </c>
      <c r="AS14">
        <v>34.647410000000001</v>
      </c>
      <c r="AT14">
        <v>11.54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72.923638000000011</v>
      </c>
      <c r="BA14">
        <f t="shared" si="1"/>
        <v>1700.0989749999997</v>
      </c>
      <c r="BB14">
        <v>11</v>
      </c>
      <c r="BD14">
        <v>7.89</v>
      </c>
      <c r="BE14">
        <v>1.94</v>
      </c>
      <c r="BF14">
        <v>3.03</v>
      </c>
      <c r="BG14">
        <v>0</v>
      </c>
      <c r="BH14">
        <v>9.33</v>
      </c>
      <c r="BI14">
        <v>0.81</v>
      </c>
      <c r="BJ14">
        <v>0.42</v>
      </c>
      <c r="BK14">
        <v>1.78</v>
      </c>
      <c r="BL14">
        <v>0.87</v>
      </c>
      <c r="BM14">
        <v>0.19</v>
      </c>
      <c r="BN14">
        <v>2.38</v>
      </c>
      <c r="BO14">
        <v>1.89</v>
      </c>
      <c r="BP14">
        <v>0.25</v>
      </c>
      <c r="BQ14">
        <v>1.99</v>
      </c>
      <c r="BR14">
        <v>2.1800000000000002</v>
      </c>
      <c r="BS14">
        <v>1.62</v>
      </c>
      <c r="BT14">
        <v>2.844233</v>
      </c>
      <c r="BU14">
        <v>1.341844</v>
      </c>
      <c r="BV14">
        <v>2.3522639999999999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4.5801600000000002</v>
      </c>
      <c r="CK14">
        <v>1.870228</v>
      </c>
      <c r="CL14">
        <v>1.9381029999999999</v>
      </c>
      <c r="CM14">
        <v>3.5116909999999999</v>
      </c>
      <c r="CN14">
        <v>1.771234</v>
      </c>
      <c r="CO14">
        <v>0</v>
      </c>
      <c r="CP14">
        <v>4.2581249999999997</v>
      </c>
      <c r="CQ14">
        <v>1.7712330000000001</v>
      </c>
      <c r="CR14">
        <v>0.82955999999999996</v>
      </c>
      <c r="CS14">
        <v>1.3710979999999999</v>
      </c>
      <c r="CT14">
        <v>2.5514760000000001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72.923638000000011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139.16720000000001</v>
      </c>
      <c r="M15">
        <v>94.319982999999993</v>
      </c>
      <c r="N15">
        <v>120.69</v>
      </c>
      <c r="O15">
        <v>126.5201</v>
      </c>
      <c r="P15">
        <v>128.71</v>
      </c>
      <c r="Q15">
        <v>10.664300000000001</v>
      </c>
      <c r="R15">
        <v>18.152799999999999</v>
      </c>
      <c r="S15">
        <v>13.895</v>
      </c>
      <c r="T15">
        <v>0</v>
      </c>
      <c r="U15">
        <v>348.97500000000002</v>
      </c>
      <c r="V15">
        <v>14.37</v>
      </c>
      <c r="W15">
        <v>18.785599999999999</v>
      </c>
      <c r="X15">
        <v>147.515625</v>
      </c>
      <c r="Y15">
        <v>0</v>
      </c>
      <c r="Z15">
        <v>19.6614</v>
      </c>
      <c r="AA15">
        <v>28.09872</v>
      </c>
      <c r="AB15">
        <v>29.001777000000001</v>
      </c>
      <c r="AC15">
        <v>21.118518000000002</v>
      </c>
      <c r="AD15">
        <v>0</v>
      </c>
      <c r="AE15">
        <v>35.813791000000002</v>
      </c>
      <c r="AF15">
        <v>8.7128639999999997</v>
      </c>
      <c r="AG15">
        <v>45.567180999999998</v>
      </c>
      <c r="AH15">
        <v>0</v>
      </c>
      <c r="AI15">
        <v>0</v>
      </c>
      <c r="AJ15">
        <v>0</v>
      </c>
      <c r="AK15">
        <v>59.738475999999999</v>
      </c>
      <c r="AL15">
        <v>48.804000000000002</v>
      </c>
      <c r="AM15">
        <v>17.179061999999998</v>
      </c>
      <c r="AN15">
        <v>1.0753569999999999</v>
      </c>
      <c r="AO15">
        <v>0</v>
      </c>
      <c r="AP15">
        <v>1.1529</v>
      </c>
      <c r="AQ15">
        <v>33.066273000000002</v>
      </c>
      <c r="AR15">
        <v>50.231999999999999</v>
      </c>
      <c r="AS15">
        <v>34.647410000000001</v>
      </c>
      <c r="AT15">
        <v>11.54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72.923638000000011</v>
      </c>
      <c r="BA15">
        <f t="shared" si="1"/>
        <v>1700.0989749999997</v>
      </c>
      <c r="BB15">
        <v>12</v>
      </c>
      <c r="BD15">
        <v>7.89</v>
      </c>
      <c r="BE15">
        <v>1.94</v>
      </c>
      <c r="BF15">
        <v>3.03</v>
      </c>
      <c r="BG15">
        <v>0</v>
      </c>
      <c r="BH15">
        <v>9.33</v>
      </c>
      <c r="BI15">
        <v>0.81</v>
      </c>
      <c r="BJ15">
        <v>0.42</v>
      </c>
      <c r="BK15">
        <v>1.78</v>
      </c>
      <c r="BL15">
        <v>0.87</v>
      </c>
      <c r="BM15">
        <v>0.19</v>
      </c>
      <c r="BN15">
        <v>2.38</v>
      </c>
      <c r="BO15">
        <v>1.89</v>
      </c>
      <c r="BP15">
        <v>0.25</v>
      </c>
      <c r="BQ15">
        <v>1.99</v>
      </c>
      <c r="BR15">
        <v>2.1800000000000002</v>
      </c>
      <c r="BS15">
        <v>1.62</v>
      </c>
      <c r="BT15">
        <v>2.844233</v>
      </c>
      <c r="BU15">
        <v>1.341844</v>
      </c>
      <c r="BV15">
        <v>2.3522639999999999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4.5801600000000002</v>
      </c>
      <c r="CK15">
        <v>1.870228</v>
      </c>
      <c r="CL15">
        <v>1.9381029999999999</v>
      </c>
      <c r="CM15">
        <v>3.5116909999999999</v>
      </c>
      <c r="CN15">
        <v>1.771234</v>
      </c>
      <c r="CO15">
        <v>0</v>
      </c>
      <c r="CP15">
        <v>4.2581249999999997</v>
      </c>
      <c r="CQ15">
        <v>1.7712330000000001</v>
      </c>
      <c r="CR15">
        <v>0.82955999999999996</v>
      </c>
      <c r="CS15">
        <v>1.3710979999999999</v>
      </c>
      <c r="CT15">
        <v>2.5514760000000001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72.923638000000011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139.16720000000001</v>
      </c>
      <c r="M16">
        <v>94.319982999999993</v>
      </c>
      <c r="N16">
        <v>120.69</v>
      </c>
      <c r="O16">
        <v>126.5201</v>
      </c>
      <c r="P16">
        <v>128.71</v>
      </c>
      <c r="Q16">
        <v>10.664300000000001</v>
      </c>
      <c r="R16">
        <v>18.152799999999999</v>
      </c>
      <c r="S16">
        <v>13.895</v>
      </c>
      <c r="T16">
        <v>0</v>
      </c>
      <c r="U16">
        <v>348.97500000000002</v>
      </c>
      <c r="V16">
        <v>14.37</v>
      </c>
      <c r="W16">
        <v>18.785599999999999</v>
      </c>
      <c r="X16">
        <v>147.515625</v>
      </c>
      <c r="Y16">
        <v>0</v>
      </c>
      <c r="Z16">
        <v>19.6614</v>
      </c>
      <c r="AA16">
        <v>28.09872</v>
      </c>
      <c r="AB16">
        <v>29.001777000000001</v>
      </c>
      <c r="AC16">
        <v>21.118518000000002</v>
      </c>
      <c r="AD16">
        <v>0</v>
      </c>
      <c r="AE16">
        <v>35.813791000000002</v>
      </c>
      <c r="AF16">
        <v>8.7128639999999997</v>
      </c>
      <c r="AG16">
        <v>45.567180999999998</v>
      </c>
      <c r="AH16">
        <v>0</v>
      </c>
      <c r="AI16">
        <v>0</v>
      </c>
      <c r="AJ16">
        <v>0</v>
      </c>
      <c r="AK16">
        <v>59.738475999999999</v>
      </c>
      <c r="AL16">
        <v>48.804000000000002</v>
      </c>
      <c r="AM16">
        <v>17.179061999999998</v>
      </c>
      <c r="AN16">
        <v>1.0753569999999999</v>
      </c>
      <c r="AO16">
        <v>0</v>
      </c>
      <c r="AP16">
        <v>1.1529</v>
      </c>
      <c r="AQ16">
        <v>22.468108999999998</v>
      </c>
      <c r="AR16">
        <v>50.231999999999999</v>
      </c>
      <c r="AS16">
        <v>34.647410000000001</v>
      </c>
      <c r="AT16">
        <v>11.54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72.923638000000011</v>
      </c>
      <c r="BA16">
        <f t="shared" si="1"/>
        <v>1689.5008109999997</v>
      </c>
      <c r="BB16">
        <v>13</v>
      </c>
      <c r="BD16">
        <v>7.89</v>
      </c>
      <c r="BE16">
        <v>1.94</v>
      </c>
      <c r="BF16">
        <v>3.03</v>
      </c>
      <c r="BG16">
        <v>0</v>
      </c>
      <c r="BH16">
        <v>9.33</v>
      </c>
      <c r="BI16">
        <v>0.81</v>
      </c>
      <c r="BJ16">
        <v>0.42</v>
      </c>
      <c r="BK16">
        <v>1.78</v>
      </c>
      <c r="BL16">
        <v>0.87</v>
      </c>
      <c r="BM16">
        <v>0.19</v>
      </c>
      <c r="BN16">
        <v>2.38</v>
      </c>
      <c r="BO16">
        <v>1.89</v>
      </c>
      <c r="BP16">
        <v>0.25</v>
      </c>
      <c r="BQ16">
        <v>1.99</v>
      </c>
      <c r="BR16">
        <v>2.1800000000000002</v>
      </c>
      <c r="BS16">
        <v>1.62</v>
      </c>
      <c r="BT16">
        <v>2.844233</v>
      </c>
      <c r="BU16">
        <v>1.341844</v>
      </c>
      <c r="BV16">
        <v>2.3522639999999999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4.5801600000000002</v>
      </c>
      <c r="CK16">
        <v>1.870228</v>
      </c>
      <c r="CL16">
        <v>1.9381029999999999</v>
      </c>
      <c r="CM16">
        <v>3.5116909999999999</v>
      </c>
      <c r="CN16">
        <v>1.771234</v>
      </c>
      <c r="CO16">
        <v>0</v>
      </c>
      <c r="CP16">
        <v>4.2581249999999997</v>
      </c>
      <c r="CQ16">
        <v>1.7712330000000001</v>
      </c>
      <c r="CR16">
        <v>0.82955999999999996</v>
      </c>
      <c r="CS16">
        <v>1.3710979999999999</v>
      </c>
      <c r="CT16">
        <v>2.5514760000000001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72.923638000000011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139.16720000000001</v>
      </c>
      <c r="M17">
        <v>94.319982999999993</v>
      </c>
      <c r="N17">
        <v>120.69</v>
      </c>
      <c r="O17">
        <v>126.5201</v>
      </c>
      <c r="P17">
        <v>128.71</v>
      </c>
      <c r="Q17">
        <v>10.664300000000001</v>
      </c>
      <c r="R17">
        <v>18.152799999999999</v>
      </c>
      <c r="S17">
        <v>13.895</v>
      </c>
      <c r="T17">
        <v>0</v>
      </c>
      <c r="U17">
        <v>348.97500000000002</v>
      </c>
      <c r="V17">
        <v>14.37</v>
      </c>
      <c r="W17">
        <v>18.785599999999999</v>
      </c>
      <c r="X17">
        <v>147.515625</v>
      </c>
      <c r="Y17">
        <v>0</v>
      </c>
      <c r="Z17">
        <v>19.6614</v>
      </c>
      <c r="AA17">
        <v>28.09872</v>
      </c>
      <c r="AB17">
        <v>29.001777000000001</v>
      </c>
      <c r="AC17">
        <v>21.118518000000002</v>
      </c>
      <c r="AD17">
        <v>0</v>
      </c>
      <c r="AE17">
        <v>35.813791000000002</v>
      </c>
      <c r="AF17">
        <v>8.7128639999999997</v>
      </c>
      <c r="AG17">
        <v>45.567180999999998</v>
      </c>
      <c r="AH17">
        <v>0</v>
      </c>
      <c r="AI17">
        <v>0</v>
      </c>
      <c r="AJ17">
        <v>0</v>
      </c>
      <c r="AK17">
        <v>59.738475999999999</v>
      </c>
      <c r="AL17">
        <v>48.804000000000002</v>
      </c>
      <c r="AM17">
        <v>17.179061999999998</v>
      </c>
      <c r="AN17">
        <v>1.0753569999999999</v>
      </c>
      <c r="AO17">
        <v>0</v>
      </c>
      <c r="AP17">
        <v>1.1529</v>
      </c>
      <c r="AQ17">
        <v>0</v>
      </c>
      <c r="AR17">
        <v>50.231999999999999</v>
      </c>
      <c r="AS17">
        <v>34.647410000000001</v>
      </c>
      <c r="AT17">
        <v>11.54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72.923638000000011</v>
      </c>
      <c r="BA17">
        <f t="shared" si="1"/>
        <v>1667.0327019999997</v>
      </c>
      <c r="BB17">
        <v>14</v>
      </c>
      <c r="BD17">
        <v>7.89</v>
      </c>
      <c r="BE17">
        <v>1.94</v>
      </c>
      <c r="BF17">
        <v>3.03</v>
      </c>
      <c r="BG17">
        <v>0</v>
      </c>
      <c r="BH17">
        <v>9.33</v>
      </c>
      <c r="BI17">
        <v>0.81</v>
      </c>
      <c r="BJ17">
        <v>0.42</v>
      </c>
      <c r="BK17">
        <v>1.78</v>
      </c>
      <c r="BL17">
        <v>0.87</v>
      </c>
      <c r="BM17">
        <v>0.19</v>
      </c>
      <c r="BN17">
        <v>2.38</v>
      </c>
      <c r="BO17">
        <v>1.89</v>
      </c>
      <c r="BP17">
        <v>0.25</v>
      </c>
      <c r="BQ17">
        <v>1.99</v>
      </c>
      <c r="BR17">
        <v>2.1800000000000002</v>
      </c>
      <c r="BS17">
        <v>1.62</v>
      </c>
      <c r="BT17">
        <v>2.844233</v>
      </c>
      <c r="BU17">
        <v>1.341844</v>
      </c>
      <c r="BV17">
        <v>2.3522639999999999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4.5801600000000002</v>
      </c>
      <c r="CK17">
        <v>1.870228</v>
      </c>
      <c r="CL17">
        <v>1.9381029999999999</v>
      </c>
      <c r="CM17">
        <v>3.5116909999999999</v>
      </c>
      <c r="CN17">
        <v>1.771234</v>
      </c>
      <c r="CO17">
        <v>0</v>
      </c>
      <c r="CP17">
        <v>4.2581249999999997</v>
      </c>
      <c r="CQ17">
        <v>1.7712330000000001</v>
      </c>
      <c r="CR17">
        <v>0.82955999999999996</v>
      </c>
      <c r="CS17">
        <v>1.3710979999999999</v>
      </c>
      <c r="CT17">
        <v>2.5514760000000001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72.923638000000011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139.16720000000001</v>
      </c>
      <c r="M18">
        <v>94.319982999999993</v>
      </c>
      <c r="N18">
        <v>120.69</v>
      </c>
      <c r="O18">
        <v>126.5201</v>
      </c>
      <c r="P18">
        <v>128.71</v>
      </c>
      <c r="Q18">
        <v>10.664300000000001</v>
      </c>
      <c r="R18">
        <v>18.152799999999999</v>
      </c>
      <c r="S18">
        <v>13.895</v>
      </c>
      <c r="T18">
        <v>0</v>
      </c>
      <c r="U18">
        <v>348.97500000000002</v>
      </c>
      <c r="V18">
        <v>14.37</v>
      </c>
      <c r="W18">
        <v>18.785599999999999</v>
      </c>
      <c r="X18">
        <v>147.515625</v>
      </c>
      <c r="Y18">
        <v>0</v>
      </c>
      <c r="Z18">
        <v>19.6614</v>
      </c>
      <c r="AA18">
        <v>28.09872</v>
      </c>
      <c r="AB18">
        <v>29.001777000000001</v>
      </c>
      <c r="AC18">
        <v>21.118518000000002</v>
      </c>
      <c r="AD18">
        <v>0</v>
      </c>
      <c r="AE18">
        <v>35.813791000000002</v>
      </c>
      <c r="AF18">
        <v>8.7128639999999997</v>
      </c>
      <c r="AG18">
        <v>45.567180999999998</v>
      </c>
      <c r="AH18">
        <v>0</v>
      </c>
      <c r="AI18">
        <v>0</v>
      </c>
      <c r="AJ18">
        <v>0</v>
      </c>
      <c r="AK18">
        <v>59.738475999999999</v>
      </c>
      <c r="AL18">
        <v>48.804000000000002</v>
      </c>
      <c r="AM18">
        <v>17.179061999999998</v>
      </c>
      <c r="AN18">
        <v>1.0753569999999999</v>
      </c>
      <c r="AO18">
        <v>0</v>
      </c>
      <c r="AP18">
        <v>1.1529</v>
      </c>
      <c r="AQ18">
        <v>0</v>
      </c>
      <c r="AR18">
        <v>50.231999999999999</v>
      </c>
      <c r="AS18">
        <v>34.647410000000001</v>
      </c>
      <c r="AT18">
        <v>11.54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72.923638000000011</v>
      </c>
      <c r="BA18">
        <f t="shared" si="1"/>
        <v>1667.0327019999997</v>
      </c>
      <c r="BB18">
        <v>15</v>
      </c>
      <c r="BD18">
        <v>7.89</v>
      </c>
      <c r="BE18">
        <v>1.94</v>
      </c>
      <c r="BF18">
        <v>3.03</v>
      </c>
      <c r="BG18">
        <v>0</v>
      </c>
      <c r="BH18">
        <v>9.33</v>
      </c>
      <c r="BI18">
        <v>0.81</v>
      </c>
      <c r="BJ18">
        <v>0.42</v>
      </c>
      <c r="BK18">
        <v>1.78</v>
      </c>
      <c r="BL18">
        <v>0.87</v>
      </c>
      <c r="BM18">
        <v>0.19</v>
      </c>
      <c r="BN18">
        <v>2.38</v>
      </c>
      <c r="BO18">
        <v>1.89</v>
      </c>
      <c r="BP18">
        <v>0.25</v>
      </c>
      <c r="BQ18">
        <v>1.99</v>
      </c>
      <c r="BR18">
        <v>2.1800000000000002</v>
      </c>
      <c r="BS18">
        <v>1.62</v>
      </c>
      <c r="BT18">
        <v>2.844233</v>
      </c>
      <c r="BU18">
        <v>1.341844</v>
      </c>
      <c r="BV18">
        <v>2.3522639999999999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4.5801600000000002</v>
      </c>
      <c r="CK18">
        <v>1.870228</v>
      </c>
      <c r="CL18">
        <v>1.9381029999999999</v>
      </c>
      <c r="CM18">
        <v>3.5116909999999999</v>
      </c>
      <c r="CN18">
        <v>1.771234</v>
      </c>
      <c r="CO18">
        <v>0</v>
      </c>
      <c r="CP18">
        <v>4.2581249999999997</v>
      </c>
      <c r="CQ18">
        <v>1.7712330000000001</v>
      </c>
      <c r="CR18">
        <v>0.82955999999999996</v>
      </c>
      <c r="CS18">
        <v>1.3710979999999999</v>
      </c>
      <c r="CT18">
        <v>2.5514760000000001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72.923638000000011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163.16720000000001</v>
      </c>
      <c r="M19">
        <v>94.319982999999993</v>
      </c>
      <c r="N19">
        <v>120.69</v>
      </c>
      <c r="O19">
        <v>126.5201</v>
      </c>
      <c r="P19">
        <v>128.71</v>
      </c>
      <c r="Q19">
        <v>10.664300000000001</v>
      </c>
      <c r="R19">
        <v>28.152799999999999</v>
      </c>
      <c r="S19">
        <v>13.895</v>
      </c>
      <c r="T19">
        <v>0</v>
      </c>
      <c r="U19">
        <v>348.97500000000002</v>
      </c>
      <c r="V19">
        <v>20.015999999999998</v>
      </c>
      <c r="W19">
        <v>44.439309999999999</v>
      </c>
      <c r="X19">
        <v>147.515625</v>
      </c>
      <c r="Y19">
        <v>0</v>
      </c>
      <c r="Z19">
        <v>19.6614</v>
      </c>
      <c r="AA19">
        <v>28.09872</v>
      </c>
      <c r="AB19">
        <v>29.001777000000001</v>
      </c>
      <c r="AC19">
        <v>21.118518000000002</v>
      </c>
      <c r="AD19">
        <v>0</v>
      </c>
      <c r="AE19">
        <v>35.813791000000002</v>
      </c>
      <c r="AF19">
        <v>8.7128639999999997</v>
      </c>
      <c r="AG19">
        <v>45.567180999999998</v>
      </c>
      <c r="AH19">
        <v>0</v>
      </c>
      <c r="AI19">
        <v>0</v>
      </c>
      <c r="AJ19">
        <v>0</v>
      </c>
      <c r="AK19">
        <v>59.738475999999999</v>
      </c>
      <c r="AL19">
        <v>48.804000000000002</v>
      </c>
      <c r="AM19">
        <v>17.179061999999998</v>
      </c>
      <c r="AN19">
        <v>1.0753569999999999</v>
      </c>
      <c r="AO19">
        <v>0</v>
      </c>
      <c r="AP19">
        <v>1.1529</v>
      </c>
      <c r="AQ19">
        <v>0</v>
      </c>
      <c r="AR19">
        <v>50.231999999999999</v>
      </c>
      <c r="AS19">
        <v>35.798817</v>
      </c>
      <c r="AT19">
        <v>11.54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72.913637999999992</v>
      </c>
      <c r="BA19">
        <f t="shared" si="1"/>
        <v>1733.473819</v>
      </c>
      <c r="BB19">
        <v>16</v>
      </c>
      <c r="BD19">
        <v>7.89</v>
      </c>
      <c r="BE19">
        <v>1.94</v>
      </c>
      <c r="BF19">
        <v>3.03</v>
      </c>
      <c r="BG19">
        <v>0</v>
      </c>
      <c r="BH19">
        <v>9.33</v>
      </c>
      <c r="BI19">
        <v>0.81</v>
      </c>
      <c r="BJ19">
        <v>0.42</v>
      </c>
      <c r="BK19">
        <v>1.78</v>
      </c>
      <c r="BL19">
        <v>0.87</v>
      </c>
      <c r="BM19">
        <v>0.18</v>
      </c>
      <c r="BN19">
        <v>2.38</v>
      </c>
      <c r="BO19">
        <v>1.89</v>
      </c>
      <c r="BP19">
        <v>0.25</v>
      </c>
      <c r="BQ19">
        <v>1.99</v>
      </c>
      <c r="BR19">
        <v>2.1800000000000002</v>
      </c>
      <c r="BS19">
        <v>1.62</v>
      </c>
      <c r="BT19">
        <v>2.844233</v>
      </c>
      <c r="BU19">
        <v>1.341844</v>
      </c>
      <c r="BV19">
        <v>2.3522639999999999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4.5801600000000002</v>
      </c>
      <c r="CK19">
        <v>1.870228</v>
      </c>
      <c r="CL19">
        <v>1.9381029999999999</v>
      </c>
      <c r="CM19">
        <v>3.5116909999999999</v>
      </c>
      <c r="CN19">
        <v>1.771234</v>
      </c>
      <c r="CO19">
        <v>0</v>
      </c>
      <c r="CP19">
        <v>4.2581249999999997</v>
      </c>
      <c r="CQ19">
        <v>1.7712330000000001</v>
      </c>
      <c r="CR19">
        <v>0.82955999999999996</v>
      </c>
      <c r="CS19">
        <v>1.3710979999999999</v>
      </c>
      <c r="CT19">
        <v>2.5514760000000001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72.913637999999992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163.16720000000001</v>
      </c>
      <c r="M20">
        <v>94.319982999999993</v>
      </c>
      <c r="N20">
        <v>120.69</v>
      </c>
      <c r="O20">
        <v>126.5201</v>
      </c>
      <c r="P20">
        <v>128.71</v>
      </c>
      <c r="Q20">
        <v>10.664300000000001</v>
      </c>
      <c r="R20">
        <v>28.152799999999999</v>
      </c>
      <c r="S20">
        <v>13.895</v>
      </c>
      <c r="T20">
        <v>0</v>
      </c>
      <c r="U20">
        <v>348.97500000000002</v>
      </c>
      <c r="V20">
        <v>20.015999999999998</v>
      </c>
      <c r="W20">
        <v>44.439309999999999</v>
      </c>
      <c r="X20">
        <v>147.515625</v>
      </c>
      <c r="Y20">
        <v>0</v>
      </c>
      <c r="Z20">
        <v>19.6614</v>
      </c>
      <c r="AA20">
        <v>28.09872</v>
      </c>
      <c r="AB20">
        <v>29.001777000000001</v>
      </c>
      <c r="AC20">
        <v>21.118518000000002</v>
      </c>
      <c r="AD20">
        <v>0</v>
      </c>
      <c r="AE20">
        <v>35.813791000000002</v>
      </c>
      <c r="AF20">
        <v>8.7128639999999997</v>
      </c>
      <c r="AG20">
        <v>45.567180999999998</v>
      </c>
      <c r="AH20">
        <v>0</v>
      </c>
      <c r="AI20">
        <v>0</v>
      </c>
      <c r="AJ20">
        <v>0</v>
      </c>
      <c r="AK20">
        <v>59.738475999999999</v>
      </c>
      <c r="AL20">
        <v>48.804000000000002</v>
      </c>
      <c r="AM20">
        <v>17.179061999999998</v>
      </c>
      <c r="AN20">
        <v>1.0753569999999999</v>
      </c>
      <c r="AO20">
        <v>0</v>
      </c>
      <c r="AP20">
        <v>1.1529</v>
      </c>
      <c r="AQ20">
        <v>0</v>
      </c>
      <c r="AR20">
        <v>50.231999999999999</v>
      </c>
      <c r="AS20">
        <v>35.798817</v>
      </c>
      <c r="AT20">
        <v>11.54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72.913637999999992</v>
      </c>
      <c r="BA20">
        <f t="shared" si="1"/>
        <v>1733.473819</v>
      </c>
      <c r="BB20">
        <v>17</v>
      </c>
      <c r="BD20">
        <v>7.89</v>
      </c>
      <c r="BE20">
        <v>1.94</v>
      </c>
      <c r="BF20">
        <v>3.03</v>
      </c>
      <c r="BG20">
        <v>0</v>
      </c>
      <c r="BH20">
        <v>9.33</v>
      </c>
      <c r="BI20">
        <v>0.81</v>
      </c>
      <c r="BJ20">
        <v>0.42</v>
      </c>
      <c r="BK20">
        <v>1.78</v>
      </c>
      <c r="BL20">
        <v>0.87</v>
      </c>
      <c r="BM20">
        <v>0.18</v>
      </c>
      <c r="BN20">
        <v>2.38</v>
      </c>
      <c r="BO20">
        <v>1.89</v>
      </c>
      <c r="BP20">
        <v>0.25</v>
      </c>
      <c r="BQ20">
        <v>1.99</v>
      </c>
      <c r="BR20">
        <v>2.1800000000000002</v>
      </c>
      <c r="BS20">
        <v>1.62</v>
      </c>
      <c r="BT20">
        <v>2.844233</v>
      </c>
      <c r="BU20">
        <v>1.341844</v>
      </c>
      <c r="BV20">
        <v>2.3522639999999999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4.5801600000000002</v>
      </c>
      <c r="CK20">
        <v>1.870228</v>
      </c>
      <c r="CL20">
        <v>1.9381029999999999</v>
      </c>
      <c r="CM20">
        <v>3.5116909999999999</v>
      </c>
      <c r="CN20">
        <v>1.771234</v>
      </c>
      <c r="CO20">
        <v>0</v>
      </c>
      <c r="CP20">
        <v>4.2581249999999997</v>
      </c>
      <c r="CQ20">
        <v>1.7712330000000001</v>
      </c>
      <c r="CR20">
        <v>0.82955999999999996</v>
      </c>
      <c r="CS20">
        <v>1.3710979999999999</v>
      </c>
      <c r="CT20">
        <v>2.5514760000000001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72.913637999999992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163.16720000000001</v>
      </c>
      <c r="M21">
        <v>94.319982999999993</v>
      </c>
      <c r="N21">
        <v>120.69</v>
      </c>
      <c r="O21">
        <v>126.5201</v>
      </c>
      <c r="P21">
        <v>128.71</v>
      </c>
      <c r="Q21">
        <v>10.664300000000001</v>
      </c>
      <c r="R21">
        <v>28.152799999999999</v>
      </c>
      <c r="S21">
        <v>13.895</v>
      </c>
      <c r="T21">
        <v>0</v>
      </c>
      <c r="U21">
        <v>348.97500000000002</v>
      </c>
      <c r="V21">
        <v>20.015999999999998</v>
      </c>
      <c r="W21">
        <v>44.439309999999999</v>
      </c>
      <c r="X21">
        <v>147.515625</v>
      </c>
      <c r="Y21">
        <v>0</v>
      </c>
      <c r="Z21">
        <v>13.1076</v>
      </c>
      <c r="AA21">
        <v>28.09872</v>
      </c>
      <c r="AB21">
        <v>29.001777000000001</v>
      </c>
      <c r="AC21">
        <v>21.118518000000002</v>
      </c>
      <c r="AD21">
        <v>0</v>
      </c>
      <c r="AE21">
        <v>35.813791000000002</v>
      </c>
      <c r="AF21">
        <v>8.7128639999999997</v>
      </c>
      <c r="AG21">
        <v>45.567180999999998</v>
      </c>
      <c r="AH21">
        <v>0</v>
      </c>
      <c r="AI21">
        <v>3.4724400000000002</v>
      </c>
      <c r="AJ21">
        <v>0</v>
      </c>
      <c r="AK21">
        <v>59.738475999999999</v>
      </c>
      <c r="AL21">
        <v>48.804000000000002</v>
      </c>
      <c r="AM21">
        <v>17.179061999999998</v>
      </c>
      <c r="AN21">
        <v>1.0753569999999999</v>
      </c>
      <c r="AO21">
        <v>0</v>
      </c>
      <c r="AP21">
        <v>1.1529</v>
      </c>
      <c r="AQ21">
        <v>0</v>
      </c>
      <c r="AR21">
        <v>50.231999999999999</v>
      </c>
      <c r="AS21">
        <v>34.647410000000001</v>
      </c>
      <c r="AT21">
        <v>11.54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72.913637999999992</v>
      </c>
      <c r="BA21">
        <f t="shared" si="1"/>
        <v>1729.2410520000001</v>
      </c>
      <c r="BB21">
        <v>18</v>
      </c>
      <c r="BD21">
        <v>7.89</v>
      </c>
      <c r="BE21">
        <v>1.94</v>
      </c>
      <c r="BF21">
        <v>3.03</v>
      </c>
      <c r="BG21">
        <v>0</v>
      </c>
      <c r="BH21">
        <v>9.33</v>
      </c>
      <c r="BI21">
        <v>0.81</v>
      </c>
      <c r="BJ21">
        <v>0.42</v>
      </c>
      <c r="BK21">
        <v>1.78</v>
      </c>
      <c r="BL21">
        <v>0.87</v>
      </c>
      <c r="BM21">
        <v>0.18</v>
      </c>
      <c r="BN21">
        <v>2.38</v>
      </c>
      <c r="BO21">
        <v>1.89</v>
      </c>
      <c r="BP21">
        <v>0.25</v>
      </c>
      <c r="BQ21">
        <v>1.99</v>
      </c>
      <c r="BR21">
        <v>2.1800000000000002</v>
      </c>
      <c r="BS21">
        <v>1.62</v>
      </c>
      <c r="BT21">
        <v>2.844233</v>
      </c>
      <c r="BU21">
        <v>1.341844</v>
      </c>
      <c r="BV21">
        <v>2.3522639999999999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4.5801600000000002</v>
      </c>
      <c r="CK21">
        <v>1.870228</v>
      </c>
      <c r="CL21">
        <v>1.9381029999999999</v>
      </c>
      <c r="CM21">
        <v>3.5116909999999999</v>
      </c>
      <c r="CN21">
        <v>1.771234</v>
      </c>
      <c r="CO21">
        <v>0</v>
      </c>
      <c r="CP21">
        <v>4.2581249999999997</v>
      </c>
      <c r="CQ21">
        <v>1.7712330000000001</v>
      </c>
      <c r="CR21">
        <v>0.82955999999999996</v>
      </c>
      <c r="CS21">
        <v>1.3710979999999999</v>
      </c>
      <c r="CT21">
        <v>2.5514760000000001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72.913637999999992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163.16720000000001</v>
      </c>
      <c r="M22">
        <v>94.319982999999993</v>
      </c>
      <c r="N22">
        <v>120.69</v>
      </c>
      <c r="O22">
        <v>126.5201</v>
      </c>
      <c r="P22">
        <v>128.71</v>
      </c>
      <c r="Q22">
        <v>10.664300000000001</v>
      </c>
      <c r="R22">
        <v>28.152799999999999</v>
      </c>
      <c r="S22">
        <v>13.895</v>
      </c>
      <c r="T22">
        <v>0</v>
      </c>
      <c r="U22">
        <v>348.97500000000002</v>
      </c>
      <c r="V22">
        <v>20.015999999999998</v>
      </c>
      <c r="W22">
        <v>44.439309999999999</v>
      </c>
      <c r="X22">
        <v>147.515625</v>
      </c>
      <c r="Y22">
        <v>0</v>
      </c>
      <c r="Z22">
        <v>13.1076</v>
      </c>
      <c r="AA22">
        <v>28.09872</v>
      </c>
      <c r="AB22">
        <v>29.001777000000001</v>
      </c>
      <c r="AC22">
        <v>21.118518000000002</v>
      </c>
      <c r="AD22">
        <v>0</v>
      </c>
      <c r="AE22">
        <v>53.860584000000003</v>
      </c>
      <c r="AF22">
        <v>8.7128639999999997</v>
      </c>
      <c r="AG22">
        <v>45.567180999999998</v>
      </c>
      <c r="AH22">
        <v>20.475525999999999</v>
      </c>
      <c r="AI22">
        <v>6.9448809999999996</v>
      </c>
      <c r="AJ22">
        <v>0</v>
      </c>
      <c r="AK22">
        <v>59.738475999999999</v>
      </c>
      <c r="AL22">
        <v>48.804000000000002</v>
      </c>
      <c r="AM22">
        <v>17.179061999999998</v>
      </c>
      <c r="AN22">
        <v>1.0753569999999999</v>
      </c>
      <c r="AO22">
        <v>0</v>
      </c>
      <c r="AP22">
        <v>1.1529</v>
      </c>
      <c r="AQ22">
        <v>0</v>
      </c>
      <c r="AR22">
        <v>50.231999999999999</v>
      </c>
      <c r="AS22">
        <v>34.647410000000001</v>
      </c>
      <c r="AT22">
        <v>11.54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72.913637999999992</v>
      </c>
      <c r="BA22">
        <f t="shared" si="1"/>
        <v>1771.2358119999999</v>
      </c>
      <c r="BB22">
        <v>19</v>
      </c>
      <c r="BD22">
        <v>7.89</v>
      </c>
      <c r="BE22">
        <v>1.94</v>
      </c>
      <c r="BF22">
        <v>3.03</v>
      </c>
      <c r="BG22">
        <v>0</v>
      </c>
      <c r="BH22">
        <v>9.33</v>
      </c>
      <c r="BI22">
        <v>0.81</v>
      </c>
      <c r="BJ22">
        <v>0.42</v>
      </c>
      <c r="BK22">
        <v>1.78</v>
      </c>
      <c r="BL22">
        <v>0.87</v>
      </c>
      <c r="BM22">
        <v>0.18</v>
      </c>
      <c r="BN22">
        <v>2.38</v>
      </c>
      <c r="BO22">
        <v>1.89</v>
      </c>
      <c r="BP22">
        <v>0.25</v>
      </c>
      <c r="BQ22">
        <v>1.99</v>
      </c>
      <c r="BR22">
        <v>2.1800000000000002</v>
      </c>
      <c r="BS22">
        <v>1.62</v>
      </c>
      <c r="BT22">
        <v>2.844233</v>
      </c>
      <c r="BU22">
        <v>1.341844</v>
      </c>
      <c r="BV22">
        <v>2.3522639999999999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4.5801600000000002</v>
      </c>
      <c r="CK22">
        <v>1.870228</v>
      </c>
      <c r="CL22">
        <v>1.9381029999999999</v>
      </c>
      <c r="CM22">
        <v>3.5116909999999999</v>
      </c>
      <c r="CN22">
        <v>1.771234</v>
      </c>
      <c r="CO22">
        <v>0</v>
      </c>
      <c r="CP22">
        <v>4.2581249999999997</v>
      </c>
      <c r="CQ22">
        <v>1.7712330000000001</v>
      </c>
      <c r="CR22">
        <v>0.82955999999999996</v>
      </c>
      <c r="CS22">
        <v>1.3710979999999999</v>
      </c>
      <c r="CT22">
        <v>2.5514760000000001</v>
      </c>
      <c r="CU22">
        <v>0</v>
      </c>
      <c r="CV22">
        <v>0.39574199999999998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72.913637999999992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163.16720000000001</v>
      </c>
      <c r="M23">
        <v>94.319982999999993</v>
      </c>
      <c r="N23">
        <v>120.69</v>
      </c>
      <c r="O23">
        <v>126.5201</v>
      </c>
      <c r="P23">
        <v>128.71</v>
      </c>
      <c r="Q23">
        <v>10.664300000000001</v>
      </c>
      <c r="R23">
        <v>28.152799999999999</v>
      </c>
      <c r="S23">
        <v>13.895</v>
      </c>
      <c r="T23">
        <v>0</v>
      </c>
      <c r="U23">
        <v>348.97500000000002</v>
      </c>
      <c r="V23">
        <v>20.015999999999998</v>
      </c>
      <c r="W23">
        <v>44.439309999999999</v>
      </c>
      <c r="X23">
        <v>98.34375</v>
      </c>
      <c r="Y23">
        <v>0</v>
      </c>
      <c r="Z23">
        <v>13.1076</v>
      </c>
      <c r="AA23">
        <v>28.09872</v>
      </c>
      <c r="AB23">
        <v>29.001777000000001</v>
      </c>
      <c r="AC23">
        <v>31.709733</v>
      </c>
      <c r="AD23">
        <v>0</v>
      </c>
      <c r="AE23">
        <v>53.860584000000003</v>
      </c>
      <c r="AF23">
        <v>8.7128639999999997</v>
      </c>
      <c r="AG23">
        <v>45.567180999999998</v>
      </c>
      <c r="AH23">
        <v>26.515806000000001</v>
      </c>
      <c r="AI23">
        <v>36.113380999999997</v>
      </c>
      <c r="AJ23">
        <v>0</v>
      </c>
      <c r="AK23">
        <v>59.738475999999999</v>
      </c>
      <c r="AL23">
        <v>48.804000000000002</v>
      </c>
      <c r="AM23">
        <v>17.179061999999998</v>
      </c>
      <c r="AN23">
        <v>1.0753569999999999</v>
      </c>
      <c r="AO23">
        <v>0</v>
      </c>
      <c r="AP23">
        <v>1.1529</v>
      </c>
      <c r="AQ23">
        <v>0</v>
      </c>
      <c r="AR23">
        <v>52.991999999999997</v>
      </c>
      <c r="AS23">
        <v>34.647410000000001</v>
      </c>
      <c r="AT23">
        <v>11.54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72.913637999999992</v>
      </c>
      <c r="BA23">
        <f t="shared" si="1"/>
        <v>1770.623932</v>
      </c>
      <c r="BB23">
        <v>20</v>
      </c>
      <c r="BD23">
        <v>7.89</v>
      </c>
      <c r="BE23">
        <v>1.94</v>
      </c>
      <c r="BF23">
        <v>3.03</v>
      </c>
      <c r="BG23">
        <v>0</v>
      </c>
      <c r="BH23">
        <v>9.33</v>
      </c>
      <c r="BI23">
        <v>0.81</v>
      </c>
      <c r="BJ23">
        <v>0.42</v>
      </c>
      <c r="BK23">
        <v>1.78</v>
      </c>
      <c r="BL23">
        <v>0.87</v>
      </c>
      <c r="BM23">
        <v>0.18</v>
      </c>
      <c r="BN23">
        <v>2.38</v>
      </c>
      <c r="BO23">
        <v>1.89</v>
      </c>
      <c r="BP23">
        <v>0.25</v>
      </c>
      <c r="BQ23">
        <v>1.99</v>
      </c>
      <c r="BR23">
        <v>2.1800000000000002</v>
      </c>
      <c r="BS23">
        <v>1.62</v>
      </c>
      <c r="BT23">
        <v>2.844233</v>
      </c>
      <c r="BU23">
        <v>1.341844</v>
      </c>
      <c r="BV23">
        <v>2.3522639999999999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4.5801600000000002</v>
      </c>
      <c r="CK23">
        <v>1.870228</v>
      </c>
      <c r="CL23">
        <v>1.9381029999999999</v>
      </c>
      <c r="CM23">
        <v>3.5116909999999999</v>
      </c>
      <c r="CN23">
        <v>1.771234</v>
      </c>
      <c r="CO23">
        <v>0</v>
      </c>
      <c r="CP23">
        <v>4.2581249999999997</v>
      </c>
      <c r="CQ23">
        <v>1.7712330000000001</v>
      </c>
      <c r="CR23">
        <v>0.82955999999999996</v>
      </c>
      <c r="CS23">
        <v>1.3710979999999999</v>
      </c>
      <c r="CT23">
        <v>2.5514760000000001</v>
      </c>
      <c r="CU23">
        <v>0.85977000000000003</v>
      </c>
      <c r="CV23">
        <v>0.50881100000000001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>SUM(BD23:CS23)</f>
        <v>72.913637999999992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163.16720000000001</v>
      </c>
      <c r="M24">
        <v>94.319982999999993</v>
      </c>
      <c r="N24">
        <v>120.69</v>
      </c>
      <c r="O24">
        <v>126.5201</v>
      </c>
      <c r="P24">
        <v>128.71</v>
      </c>
      <c r="Q24">
        <v>10.664300000000001</v>
      </c>
      <c r="R24">
        <v>28.152799999999999</v>
      </c>
      <c r="S24">
        <v>13.895</v>
      </c>
      <c r="T24">
        <v>0</v>
      </c>
      <c r="U24">
        <v>348.97500000000002</v>
      </c>
      <c r="V24">
        <v>20.015999999999998</v>
      </c>
      <c r="W24">
        <v>44.439309999999999</v>
      </c>
      <c r="X24">
        <v>98.34375</v>
      </c>
      <c r="Y24">
        <v>0</v>
      </c>
      <c r="Z24">
        <v>13.1076</v>
      </c>
      <c r="AA24">
        <v>28.09872</v>
      </c>
      <c r="AB24">
        <v>29.001777000000001</v>
      </c>
      <c r="AC24">
        <v>31.709733</v>
      </c>
      <c r="AD24">
        <v>9.9151360000000004</v>
      </c>
      <c r="AE24">
        <v>53.860584000000003</v>
      </c>
      <c r="AF24">
        <v>8.7128639999999997</v>
      </c>
      <c r="AG24">
        <v>45.567180999999998</v>
      </c>
      <c r="AH24">
        <v>50.574548999999998</v>
      </c>
      <c r="AI24">
        <v>36.113380999999997</v>
      </c>
      <c r="AJ24">
        <v>0</v>
      </c>
      <c r="AK24">
        <v>59.738475999999999</v>
      </c>
      <c r="AL24">
        <v>48.804000000000002</v>
      </c>
      <c r="AM24">
        <v>17.179061999999998</v>
      </c>
      <c r="AN24">
        <v>1.0753569999999999</v>
      </c>
      <c r="AO24">
        <v>0</v>
      </c>
      <c r="AP24">
        <v>1.1529</v>
      </c>
      <c r="AQ24">
        <v>0</v>
      </c>
      <c r="AR24">
        <v>52.991999999999997</v>
      </c>
      <c r="AS24">
        <v>34.647410000000001</v>
      </c>
      <c r="AT24">
        <v>11.54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72.913637999999992</v>
      </c>
      <c r="BA24">
        <f t="shared" si="1"/>
        <v>1804.5978109999999</v>
      </c>
      <c r="BB24">
        <v>21</v>
      </c>
      <c r="BD24">
        <v>7.89</v>
      </c>
      <c r="BE24">
        <v>1.94</v>
      </c>
      <c r="BF24">
        <v>3.03</v>
      </c>
      <c r="BG24">
        <v>0</v>
      </c>
      <c r="BH24">
        <v>9.33</v>
      </c>
      <c r="BI24">
        <v>0.81</v>
      </c>
      <c r="BJ24">
        <v>0.42</v>
      </c>
      <c r="BK24">
        <v>1.78</v>
      </c>
      <c r="BL24">
        <v>0.87</v>
      </c>
      <c r="BM24">
        <v>0.18</v>
      </c>
      <c r="BN24">
        <v>2.38</v>
      </c>
      <c r="BO24">
        <v>1.89</v>
      </c>
      <c r="BP24">
        <v>0.25</v>
      </c>
      <c r="BQ24">
        <v>1.99</v>
      </c>
      <c r="BR24">
        <v>2.1800000000000002</v>
      </c>
      <c r="BS24">
        <v>1.62</v>
      </c>
      <c r="BT24">
        <v>2.844233</v>
      </c>
      <c r="BU24">
        <v>1.341844</v>
      </c>
      <c r="BV24">
        <v>2.3522639999999999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4.5801600000000002</v>
      </c>
      <c r="CK24">
        <v>1.870228</v>
      </c>
      <c r="CL24">
        <v>1.9381029999999999</v>
      </c>
      <c r="CM24">
        <v>3.5116909999999999</v>
      </c>
      <c r="CN24">
        <v>1.771234</v>
      </c>
      <c r="CO24">
        <v>0</v>
      </c>
      <c r="CP24">
        <v>4.2581249999999997</v>
      </c>
      <c r="CQ24">
        <v>1.7712330000000001</v>
      </c>
      <c r="CR24">
        <v>0.82955999999999996</v>
      </c>
      <c r="CS24">
        <v>1.3710979999999999</v>
      </c>
      <c r="CT24">
        <v>2.5514760000000001</v>
      </c>
      <c r="CU24">
        <v>2.0419520000000002</v>
      </c>
      <c r="CV24">
        <v>0.975221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72.913637999999992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203.16720000000001</v>
      </c>
      <c r="M25">
        <v>94.319982999999993</v>
      </c>
      <c r="N25">
        <v>120.69</v>
      </c>
      <c r="O25">
        <v>126.5201</v>
      </c>
      <c r="P25">
        <v>128.71</v>
      </c>
      <c r="Q25">
        <v>10.664300000000001</v>
      </c>
      <c r="R25">
        <v>28.152799999999999</v>
      </c>
      <c r="S25">
        <v>13.895</v>
      </c>
      <c r="T25">
        <v>0</v>
      </c>
      <c r="U25">
        <v>348.97500000000002</v>
      </c>
      <c r="V25">
        <v>20.015999999999998</v>
      </c>
      <c r="W25">
        <v>44.439309999999999</v>
      </c>
      <c r="X25">
        <v>147.515625</v>
      </c>
      <c r="Y25">
        <v>0</v>
      </c>
      <c r="Z25">
        <v>13.1076</v>
      </c>
      <c r="AA25">
        <v>28.09872</v>
      </c>
      <c r="AB25">
        <v>43.635159999999999</v>
      </c>
      <c r="AC25">
        <v>31.709733</v>
      </c>
      <c r="AD25">
        <v>19.830272000000001</v>
      </c>
      <c r="AE25">
        <v>53.860584000000003</v>
      </c>
      <c r="AF25">
        <v>8.7128639999999997</v>
      </c>
      <c r="AG25">
        <v>45.567180999999998</v>
      </c>
      <c r="AH25">
        <v>75.861823999999999</v>
      </c>
      <c r="AI25">
        <v>36.113380999999997</v>
      </c>
      <c r="AJ25">
        <v>0</v>
      </c>
      <c r="AK25">
        <v>59.738475999999999</v>
      </c>
      <c r="AL25">
        <v>48.804000000000002</v>
      </c>
      <c r="AM25">
        <v>17.179061999999998</v>
      </c>
      <c r="AN25">
        <v>1.0753569999999999</v>
      </c>
      <c r="AO25">
        <v>0</v>
      </c>
      <c r="AP25">
        <v>5.8925999999999998</v>
      </c>
      <c r="AQ25">
        <v>0</v>
      </c>
      <c r="AR25">
        <v>50.231999999999999</v>
      </c>
      <c r="AS25">
        <v>34.647410000000001</v>
      </c>
      <c r="AT25">
        <v>11.54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72.913637999999992</v>
      </c>
      <c r="BA25">
        <f t="shared" si="1"/>
        <v>1945.5851799999998</v>
      </c>
      <c r="BB25">
        <v>22</v>
      </c>
      <c r="BD25">
        <v>7.89</v>
      </c>
      <c r="BE25">
        <v>1.94</v>
      </c>
      <c r="BF25">
        <v>3.03</v>
      </c>
      <c r="BG25">
        <v>0</v>
      </c>
      <c r="BH25">
        <v>9.33</v>
      </c>
      <c r="BI25">
        <v>0.81</v>
      </c>
      <c r="BJ25">
        <v>0.42</v>
      </c>
      <c r="BK25">
        <v>1.78</v>
      </c>
      <c r="BL25">
        <v>0.87</v>
      </c>
      <c r="BM25">
        <v>0.18</v>
      </c>
      <c r="BN25">
        <v>2.38</v>
      </c>
      <c r="BO25">
        <v>1.89</v>
      </c>
      <c r="BP25">
        <v>0.25</v>
      </c>
      <c r="BQ25">
        <v>1.99</v>
      </c>
      <c r="BR25">
        <v>2.1800000000000002</v>
      </c>
      <c r="BS25">
        <v>1.62</v>
      </c>
      <c r="BT25">
        <v>2.844233</v>
      </c>
      <c r="BU25">
        <v>1.341844</v>
      </c>
      <c r="BV25">
        <v>2.3522639999999999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4.5801600000000002</v>
      </c>
      <c r="CK25">
        <v>1.870228</v>
      </c>
      <c r="CL25">
        <v>1.9381029999999999</v>
      </c>
      <c r="CM25">
        <v>3.5116909999999999</v>
      </c>
      <c r="CN25">
        <v>1.771234</v>
      </c>
      <c r="CO25">
        <v>0</v>
      </c>
      <c r="CP25">
        <v>4.2581249999999997</v>
      </c>
      <c r="CQ25">
        <v>1.7712330000000001</v>
      </c>
      <c r="CR25">
        <v>0.82955999999999996</v>
      </c>
      <c r="CS25">
        <v>1.3710979999999999</v>
      </c>
      <c r="CT25">
        <v>2.5514760000000001</v>
      </c>
      <c r="CU25">
        <v>3.1918950000000001</v>
      </c>
      <c r="CV25">
        <v>1.4628319999999999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72.913637999999992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203.16720000000001</v>
      </c>
      <c r="M26">
        <v>94.319982999999993</v>
      </c>
      <c r="N26">
        <v>120.69</v>
      </c>
      <c r="O26">
        <v>126.5201</v>
      </c>
      <c r="P26">
        <v>128.71</v>
      </c>
      <c r="Q26">
        <v>10.664300000000001</v>
      </c>
      <c r="R26">
        <v>42.771599999999999</v>
      </c>
      <c r="S26">
        <v>13.895</v>
      </c>
      <c r="T26">
        <v>0</v>
      </c>
      <c r="U26">
        <v>348.97500000000002</v>
      </c>
      <c r="V26">
        <v>20.015999999999998</v>
      </c>
      <c r="W26">
        <v>44.439309999999999</v>
      </c>
      <c r="X26">
        <v>147.515625</v>
      </c>
      <c r="Y26">
        <v>0</v>
      </c>
      <c r="Z26">
        <v>13.1076</v>
      </c>
      <c r="AA26">
        <v>28.09872</v>
      </c>
      <c r="AB26">
        <v>43.635159999999999</v>
      </c>
      <c r="AC26">
        <v>31.709733</v>
      </c>
      <c r="AD26">
        <v>29.745407</v>
      </c>
      <c r="AE26">
        <v>53.860584000000003</v>
      </c>
      <c r="AF26">
        <v>8.7128639999999997</v>
      </c>
      <c r="AG26">
        <v>45.567180999999998</v>
      </c>
      <c r="AH26">
        <v>75.861823999999999</v>
      </c>
      <c r="AI26">
        <v>36.113380999999997</v>
      </c>
      <c r="AJ26">
        <v>0</v>
      </c>
      <c r="AK26">
        <v>59.738475999999999</v>
      </c>
      <c r="AL26">
        <v>48.804000000000002</v>
      </c>
      <c r="AM26">
        <v>17.179061999999998</v>
      </c>
      <c r="AN26">
        <v>1.0753569999999999</v>
      </c>
      <c r="AO26">
        <v>0</v>
      </c>
      <c r="AP26">
        <v>5.8925999999999998</v>
      </c>
      <c r="AQ26">
        <v>0</v>
      </c>
      <c r="AR26">
        <v>50.231999999999999</v>
      </c>
      <c r="AS26">
        <v>34.647410000000001</v>
      </c>
      <c r="AT26">
        <v>11.54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72.953638000000012</v>
      </c>
      <c r="BA26">
        <f t="shared" si="1"/>
        <v>1970.1591149999999</v>
      </c>
      <c r="BB26">
        <v>23</v>
      </c>
      <c r="BD26">
        <v>7.89</v>
      </c>
      <c r="BE26">
        <v>1.94</v>
      </c>
      <c r="BF26">
        <v>3.03</v>
      </c>
      <c r="BG26">
        <v>0</v>
      </c>
      <c r="BH26">
        <v>9.33</v>
      </c>
      <c r="BI26">
        <v>0.85</v>
      </c>
      <c r="BJ26">
        <v>0.42</v>
      </c>
      <c r="BK26">
        <v>1.78</v>
      </c>
      <c r="BL26">
        <v>0.87</v>
      </c>
      <c r="BM26">
        <v>0.18</v>
      </c>
      <c r="BN26">
        <v>2.38</v>
      </c>
      <c r="BO26">
        <v>1.89</v>
      </c>
      <c r="BP26">
        <v>0.25</v>
      </c>
      <c r="BQ26">
        <v>1.99</v>
      </c>
      <c r="BR26">
        <v>2.1800000000000002</v>
      </c>
      <c r="BS26">
        <v>1.62</v>
      </c>
      <c r="BT26">
        <v>2.844233</v>
      </c>
      <c r="BU26">
        <v>1.341844</v>
      </c>
      <c r="BV26">
        <v>2.3522639999999999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4.5801600000000002</v>
      </c>
      <c r="CK26">
        <v>1.870228</v>
      </c>
      <c r="CL26">
        <v>1.9381029999999999</v>
      </c>
      <c r="CM26">
        <v>3.5116909999999999</v>
      </c>
      <c r="CN26">
        <v>1.771234</v>
      </c>
      <c r="CO26">
        <v>0</v>
      </c>
      <c r="CP26">
        <v>4.2581249999999997</v>
      </c>
      <c r="CQ26">
        <v>1.7712330000000001</v>
      </c>
      <c r="CR26">
        <v>0.82955999999999996</v>
      </c>
      <c r="CS26">
        <v>1.3710979999999999</v>
      </c>
      <c r="CT26">
        <v>2.5514760000000001</v>
      </c>
      <c r="CU26">
        <v>4.2558590000000001</v>
      </c>
      <c r="CV26">
        <v>1.4628319999999999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72.953638000000012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219.15110000000001</v>
      </c>
      <c r="M27">
        <v>94.319982999999993</v>
      </c>
      <c r="N27">
        <v>120.69</v>
      </c>
      <c r="O27">
        <v>126.5201</v>
      </c>
      <c r="P27">
        <v>128.71</v>
      </c>
      <c r="Q27">
        <v>18.566887999999999</v>
      </c>
      <c r="R27">
        <v>42.771599999999999</v>
      </c>
      <c r="S27">
        <v>22.980599999999999</v>
      </c>
      <c r="T27">
        <v>0</v>
      </c>
      <c r="U27">
        <v>348.97500000000002</v>
      </c>
      <c r="V27">
        <v>20.015999999999998</v>
      </c>
      <c r="W27">
        <v>44.439309999999999</v>
      </c>
      <c r="X27">
        <v>98.34375</v>
      </c>
      <c r="Y27">
        <v>0</v>
      </c>
      <c r="Z27">
        <v>13.1076</v>
      </c>
      <c r="AA27">
        <v>28.09872</v>
      </c>
      <c r="AB27">
        <v>43.635159999999999</v>
      </c>
      <c r="AC27">
        <v>21.118518000000002</v>
      </c>
      <c r="AD27">
        <v>29.745407</v>
      </c>
      <c r="AE27">
        <v>53.860584000000003</v>
      </c>
      <c r="AF27">
        <v>8.7128639999999997</v>
      </c>
      <c r="AG27">
        <v>45.567180999999998</v>
      </c>
      <c r="AH27">
        <v>66.545460000000006</v>
      </c>
      <c r="AI27">
        <v>36.113380999999997</v>
      </c>
      <c r="AJ27">
        <v>0</v>
      </c>
      <c r="AK27">
        <v>59.738475999999999</v>
      </c>
      <c r="AL27">
        <v>48.804000000000002</v>
      </c>
      <c r="AM27">
        <v>17.179061999999998</v>
      </c>
      <c r="AN27">
        <v>1.0753569999999999</v>
      </c>
      <c r="AO27">
        <v>0</v>
      </c>
      <c r="AP27">
        <v>5.8925999999999998</v>
      </c>
      <c r="AQ27">
        <v>0</v>
      </c>
      <c r="AR27">
        <v>50.231999999999999</v>
      </c>
      <c r="AS27">
        <v>35.798817</v>
      </c>
      <c r="AT27">
        <v>13.862432999999999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72.963638000000003</v>
      </c>
      <c r="BA27">
        <f t="shared" si="1"/>
        <v>1937.5355890000001</v>
      </c>
      <c r="BB27">
        <v>24</v>
      </c>
      <c r="BD27">
        <v>7.89</v>
      </c>
      <c r="BE27">
        <v>1.94</v>
      </c>
      <c r="BF27">
        <v>3.03</v>
      </c>
      <c r="BG27">
        <v>0</v>
      </c>
      <c r="BH27">
        <v>9.33</v>
      </c>
      <c r="BI27">
        <v>0.86</v>
      </c>
      <c r="BJ27">
        <v>0.42</v>
      </c>
      <c r="BK27">
        <v>1.78</v>
      </c>
      <c r="BL27">
        <v>0.87</v>
      </c>
      <c r="BM27">
        <v>0.18</v>
      </c>
      <c r="BN27">
        <v>2.38</v>
      </c>
      <c r="BO27">
        <v>1.89</v>
      </c>
      <c r="BP27">
        <v>0.25</v>
      </c>
      <c r="BQ27">
        <v>1.99</v>
      </c>
      <c r="BR27">
        <v>2.1800000000000002</v>
      </c>
      <c r="BS27">
        <v>1.62</v>
      </c>
      <c r="BT27">
        <v>2.844233</v>
      </c>
      <c r="BU27">
        <v>1.341844</v>
      </c>
      <c r="BV27">
        <v>2.3522639999999999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4.5801600000000002</v>
      </c>
      <c r="CK27">
        <v>1.870228</v>
      </c>
      <c r="CL27">
        <v>1.9381029999999999</v>
      </c>
      <c r="CM27">
        <v>3.5116909999999999</v>
      </c>
      <c r="CN27">
        <v>1.771234</v>
      </c>
      <c r="CO27">
        <v>0</v>
      </c>
      <c r="CP27">
        <v>4.2581249999999997</v>
      </c>
      <c r="CQ27">
        <v>1.7712330000000001</v>
      </c>
      <c r="CR27">
        <v>0.82955999999999996</v>
      </c>
      <c r="CS27">
        <v>1.3710979999999999</v>
      </c>
      <c r="CT27">
        <v>2.5514760000000001</v>
      </c>
      <c r="CU27">
        <v>4.2558590000000001</v>
      </c>
      <c r="CV27">
        <v>1.2861610000000001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72.963638000000003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219.15110000000001</v>
      </c>
      <c r="M28">
        <v>94.319982999999993</v>
      </c>
      <c r="N28">
        <v>120.69</v>
      </c>
      <c r="O28">
        <v>126.5201</v>
      </c>
      <c r="P28">
        <v>128.71</v>
      </c>
      <c r="Q28">
        <v>18.566887999999999</v>
      </c>
      <c r="R28">
        <v>42.771599999999999</v>
      </c>
      <c r="S28">
        <v>22.980599999999999</v>
      </c>
      <c r="T28">
        <v>0</v>
      </c>
      <c r="U28">
        <v>348.97500000000002</v>
      </c>
      <c r="V28">
        <v>20.015999999999998</v>
      </c>
      <c r="W28">
        <v>44.439309999999999</v>
      </c>
      <c r="X28">
        <v>98.34375</v>
      </c>
      <c r="Y28">
        <v>0</v>
      </c>
      <c r="Z28">
        <v>13.1076</v>
      </c>
      <c r="AA28">
        <v>42.14808</v>
      </c>
      <c r="AB28">
        <v>43.635159999999999</v>
      </c>
      <c r="AC28">
        <v>21.118518000000002</v>
      </c>
      <c r="AD28">
        <v>29.745407</v>
      </c>
      <c r="AE28">
        <v>53.860584000000003</v>
      </c>
      <c r="AF28">
        <v>8.7128639999999997</v>
      </c>
      <c r="AG28">
        <v>45.567180999999998</v>
      </c>
      <c r="AH28">
        <v>75.861823999999999</v>
      </c>
      <c r="AI28">
        <v>36.113380999999997</v>
      </c>
      <c r="AJ28">
        <v>0</v>
      </c>
      <c r="AK28">
        <v>59.738475999999999</v>
      </c>
      <c r="AL28">
        <v>48.804000000000002</v>
      </c>
      <c r="AM28">
        <v>17.179061999999998</v>
      </c>
      <c r="AN28">
        <v>1.0753569999999999</v>
      </c>
      <c r="AO28">
        <v>0</v>
      </c>
      <c r="AP28">
        <v>5.8925999999999998</v>
      </c>
      <c r="AQ28">
        <v>0</v>
      </c>
      <c r="AR28">
        <v>50.231999999999999</v>
      </c>
      <c r="AS28">
        <v>35.798817</v>
      </c>
      <c r="AT28">
        <v>15.000006000000001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72.963638000000003</v>
      </c>
      <c r="BA28">
        <f t="shared" si="1"/>
        <v>1962.038886</v>
      </c>
      <c r="BB28">
        <v>25</v>
      </c>
      <c r="BD28">
        <v>7.89</v>
      </c>
      <c r="BE28">
        <v>1.94</v>
      </c>
      <c r="BF28">
        <v>3.03</v>
      </c>
      <c r="BG28">
        <v>0</v>
      </c>
      <c r="BH28">
        <v>9.33</v>
      </c>
      <c r="BI28">
        <v>0.86</v>
      </c>
      <c r="BJ28">
        <v>0.42</v>
      </c>
      <c r="BK28">
        <v>1.78</v>
      </c>
      <c r="BL28">
        <v>0.87</v>
      </c>
      <c r="BM28">
        <v>0.18</v>
      </c>
      <c r="BN28">
        <v>2.38</v>
      </c>
      <c r="BO28">
        <v>1.89</v>
      </c>
      <c r="BP28">
        <v>0.25</v>
      </c>
      <c r="BQ28">
        <v>1.99</v>
      </c>
      <c r="BR28">
        <v>2.1800000000000002</v>
      </c>
      <c r="BS28">
        <v>1.62</v>
      </c>
      <c r="BT28">
        <v>2.844233</v>
      </c>
      <c r="BU28">
        <v>1.341844</v>
      </c>
      <c r="BV28">
        <v>2.3522639999999999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4.5801600000000002</v>
      </c>
      <c r="CK28">
        <v>1.870228</v>
      </c>
      <c r="CL28">
        <v>1.9381029999999999</v>
      </c>
      <c r="CM28">
        <v>3.5116909999999999</v>
      </c>
      <c r="CN28">
        <v>1.771234</v>
      </c>
      <c r="CO28">
        <v>0</v>
      </c>
      <c r="CP28">
        <v>4.2581249999999997</v>
      </c>
      <c r="CQ28">
        <v>1.7712330000000001</v>
      </c>
      <c r="CR28">
        <v>0.82955999999999996</v>
      </c>
      <c r="CS28">
        <v>1.3710979999999999</v>
      </c>
      <c r="CT28">
        <v>2.5514760000000001</v>
      </c>
      <c r="CU28">
        <v>4.2558590000000001</v>
      </c>
      <c r="CV28">
        <v>1.4628319999999999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72.963638000000003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219.15110000000001</v>
      </c>
      <c r="M29">
        <v>94.319982999999993</v>
      </c>
      <c r="N29">
        <v>120.69</v>
      </c>
      <c r="O29">
        <v>126.5201</v>
      </c>
      <c r="P29">
        <v>128.71</v>
      </c>
      <c r="Q29">
        <v>18.566887999999999</v>
      </c>
      <c r="R29">
        <v>42.771599999999999</v>
      </c>
      <c r="S29">
        <v>22.980599999999999</v>
      </c>
      <c r="T29">
        <v>0</v>
      </c>
      <c r="U29">
        <v>348.97500000000002</v>
      </c>
      <c r="V29">
        <v>20.015999999999998</v>
      </c>
      <c r="W29">
        <v>44.439309999999999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21.118518000000002</v>
      </c>
      <c r="AD29">
        <v>29.745407</v>
      </c>
      <c r="AE29">
        <v>53.860584000000003</v>
      </c>
      <c r="AF29">
        <v>8.7128639999999997</v>
      </c>
      <c r="AG29">
        <v>45.567180999999998</v>
      </c>
      <c r="AH29">
        <v>75.861823999999999</v>
      </c>
      <c r="AI29">
        <v>6.9448809999999996</v>
      </c>
      <c r="AJ29">
        <v>0</v>
      </c>
      <c r="AK29">
        <v>59.738475999999999</v>
      </c>
      <c r="AL29">
        <v>48.804000000000002</v>
      </c>
      <c r="AM29">
        <v>17.179061999999998</v>
      </c>
      <c r="AN29">
        <v>1.0753569999999999</v>
      </c>
      <c r="AO29">
        <v>0</v>
      </c>
      <c r="AP29">
        <v>1.1529</v>
      </c>
      <c r="AQ29">
        <v>0</v>
      </c>
      <c r="AR29">
        <v>50.231999999999999</v>
      </c>
      <c r="AS29">
        <v>35.798817</v>
      </c>
      <c r="AT29">
        <v>15.000006000000001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72.963638000000003</v>
      </c>
      <c r="BA29">
        <f t="shared" si="1"/>
        <v>1983.8563609999999</v>
      </c>
      <c r="BB29">
        <v>26</v>
      </c>
      <c r="BD29">
        <v>7.89</v>
      </c>
      <c r="BE29">
        <v>1.94</v>
      </c>
      <c r="BF29">
        <v>3.03</v>
      </c>
      <c r="BG29">
        <v>0</v>
      </c>
      <c r="BH29">
        <v>9.33</v>
      </c>
      <c r="BI29">
        <v>0.86</v>
      </c>
      <c r="BJ29">
        <v>0.42</v>
      </c>
      <c r="BK29">
        <v>1.78</v>
      </c>
      <c r="BL29">
        <v>0.87</v>
      </c>
      <c r="BM29">
        <v>0.18</v>
      </c>
      <c r="BN29">
        <v>2.38</v>
      </c>
      <c r="BO29">
        <v>1.89</v>
      </c>
      <c r="BP29">
        <v>0.25</v>
      </c>
      <c r="BQ29">
        <v>1.99</v>
      </c>
      <c r="BR29">
        <v>2.1800000000000002</v>
      </c>
      <c r="BS29">
        <v>1.62</v>
      </c>
      <c r="BT29">
        <v>2.844233</v>
      </c>
      <c r="BU29">
        <v>1.341844</v>
      </c>
      <c r="BV29">
        <v>2.3522639999999999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4.5801600000000002</v>
      </c>
      <c r="CK29">
        <v>1.870228</v>
      </c>
      <c r="CL29">
        <v>1.9381029999999999</v>
      </c>
      <c r="CM29">
        <v>3.5116909999999999</v>
      </c>
      <c r="CN29">
        <v>1.771234</v>
      </c>
      <c r="CO29">
        <v>0</v>
      </c>
      <c r="CP29">
        <v>4.2581249999999997</v>
      </c>
      <c r="CQ29">
        <v>1.7712330000000001</v>
      </c>
      <c r="CR29">
        <v>0.82955999999999996</v>
      </c>
      <c r="CS29">
        <v>1.3710979999999999</v>
      </c>
      <c r="CT29">
        <v>2.5514760000000001</v>
      </c>
      <c r="CU29">
        <v>4.2558590000000001</v>
      </c>
      <c r="CV29">
        <v>1.4628319999999999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72.963638000000003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219.15110000000001</v>
      </c>
      <c r="M30">
        <v>94.319982999999993</v>
      </c>
      <c r="N30">
        <v>120.69</v>
      </c>
      <c r="O30">
        <v>126.5201</v>
      </c>
      <c r="P30">
        <v>128.71</v>
      </c>
      <c r="Q30">
        <v>18.566887999999999</v>
      </c>
      <c r="R30">
        <v>42.771599999999999</v>
      </c>
      <c r="S30">
        <v>22.980599999999999</v>
      </c>
      <c r="T30">
        <v>0</v>
      </c>
      <c r="U30">
        <v>348.97500000000002</v>
      </c>
      <c r="V30">
        <v>20.015999999999998</v>
      </c>
      <c r="W30">
        <v>44.439309999999999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21.118518000000002</v>
      </c>
      <c r="AD30">
        <v>29.745407</v>
      </c>
      <c r="AE30">
        <v>53.860584000000003</v>
      </c>
      <c r="AF30">
        <v>8.7128639999999997</v>
      </c>
      <c r="AG30">
        <v>45.567180999999998</v>
      </c>
      <c r="AH30">
        <v>75.861823999999999</v>
      </c>
      <c r="AI30">
        <v>3.4724400000000002</v>
      </c>
      <c r="AJ30">
        <v>0</v>
      </c>
      <c r="AK30">
        <v>59.738475999999999</v>
      </c>
      <c r="AL30">
        <v>48.804000000000002</v>
      </c>
      <c r="AM30">
        <v>17.179061999999998</v>
      </c>
      <c r="AN30">
        <v>1.0753569999999999</v>
      </c>
      <c r="AO30">
        <v>0</v>
      </c>
      <c r="AP30">
        <v>1.1529</v>
      </c>
      <c r="AQ30">
        <v>0</v>
      </c>
      <c r="AR30">
        <v>50.231999999999999</v>
      </c>
      <c r="AS30">
        <v>35.798817</v>
      </c>
      <c r="AT30">
        <v>15.000006000000001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72.963638000000003</v>
      </c>
      <c r="BA30">
        <f t="shared" si="1"/>
        <v>1980.38392</v>
      </c>
      <c r="BB30">
        <v>27</v>
      </c>
      <c r="BD30">
        <v>7.89</v>
      </c>
      <c r="BE30">
        <v>1.94</v>
      </c>
      <c r="BF30">
        <v>3.03</v>
      </c>
      <c r="BG30">
        <v>0</v>
      </c>
      <c r="BH30">
        <v>9.33</v>
      </c>
      <c r="BI30">
        <v>0.86</v>
      </c>
      <c r="BJ30">
        <v>0.42</v>
      </c>
      <c r="BK30">
        <v>1.78</v>
      </c>
      <c r="BL30">
        <v>0.87</v>
      </c>
      <c r="BM30">
        <v>0.18</v>
      </c>
      <c r="BN30">
        <v>2.38</v>
      </c>
      <c r="BO30">
        <v>1.89</v>
      </c>
      <c r="BP30">
        <v>0.25</v>
      </c>
      <c r="BQ30">
        <v>1.99</v>
      </c>
      <c r="BR30">
        <v>2.1800000000000002</v>
      </c>
      <c r="BS30">
        <v>1.62</v>
      </c>
      <c r="BT30">
        <v>2.844233</v>
      </c>
      <c r="BU30">
        <v>1.341844</v>
      </c>
      <c r="BV30">
        <v>2.3522639999999999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4.5801600000000002</v>
      </c>
      <c r="CK30">
        <v>1.870228</v>
      </c>
      <c r="CL30">
        <v>1.9381029999999999</v>
      </c>
      <c r="CM30">
        <v>3.5116909999999999</v>
      </c>
      <c r="CN30">
        <v>1.771234</v>
      </c>
      <c r="CO30">
        <v>0</v>
      </c>
      <c r="CP30">
        <v>4.2581249999999997</v>
      </c>
      <c r="CQ30">
        <v>1.7712330000000001</v>
      </c>
      <c r="CR30">
        <v>0.82955999999999996</v>
      </c>
      <c r="CS30">
        <v>1.3710979999999999</v>
      </c>
      <c r="CT30">
        <v>2.5514760000000001</v>
      </c>
      <c r="CU30">
        <v>3.1918950000000001</v>
      </c>
      <c r="CV30">
        <v>1.4628319999999999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72.963638000000003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219.15110000000001</v>
      </c>
      <c r="M31">
        <v>94.319982999999993</v>
      </c>
      <c r="N31">
        <v>120.69</v>
      </c>
      <c r="O31">
        <v>126.5201</v>
      </c>
      <c r="P31">
        <v>128.71</v>
      </c>
      <c r="Q31">
        <v>18.566887999999999</v>
      </c>
      <c r="R31">
        <v>42.771599999999999</v>
      </c>
      <c r="S31">
        <v>22.980599999999999</v>
      </c>
      <c r="T31">
        <v>0</v>
      </c>
      <c r="U31">
        <v>348.97500000000002</v>
      </c>
      <c r="V31">
        <v>20.015999999999998</v>
      </c>
      <c r="W31">
        <v>44.439309999999999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21.118518000000002</v>
      </c>
      <c r="AD31">
        <v>19.830272000000001</v>
      </c>
      <c r="AE31">
        <v>53.860584000000003</v>
      </c>
      <c r="AF31">
        <v>8.7128639999999997</v>
      </c>
      <c r="AG31">
        <v>45.567180999999998</v>
      </c>
      <c r="AH31">
        <v>75.861823999999999</v>
      </c>
      <c r="AI31">
        <v>0</v>
      </c>
      <c r="AJ31">
        <v>0</v>
      </c>
      <c r="AK31">
        <v>59.738475999999999</v>
      </c>
      <c r="AL31">
        <v>48.804000000000002</v>
      </c>
      <c r="AM31">
        <v>17.179061999999998</v>
      </c>
      <c r="AN31">
        <v>1.0753569999999999</v>
      </c>
      <c r="AO31">
        <v>0</v>
      </c>
      <c r="AP31">
        <v>1.1529</v>
      </c>
      <c r="AQ31">
        <v>0</v>
      </c>
      <c r="AR31">
        <v>50.231999999999999</v>
      </c>
      <c r="AS31">
        <v>35.798817</v>
      </c>
      <c r="AT31">
        <v>15.000006000000001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72.923638000000011</v>
      </c>
      <c r="BA31">
        <f t="shared" si="1"/>
        <v>1966.9563450000001</v>
      </c>
      <c r="BB31">
        <v>28</v>
      </c>
      <c r="BD31">
        <v>7.89</v>
      </c>
      <c r="BE31">
        <v>1.94</v>
      </c>
      <c r="BF31">
        <v>3.03</v>
      </c>
      <c r="BG31">
        <v>0</v>
      </c>
      <c r="BH31">
        <v>9.33</v>
      </c>
      <c r="BI31">
        <v>0.83</v>
      </c>
      <c r="BJ31">
        <v>0.41</v>
      </c>
      <c r="BK31">
        <v>1.78</v>
      </c>
      <c r="BL31">
        <v>0.87</v>
      </c>
      <c r="BM31">
        <v>0.18</v>
      </c>
      <c r="BN31">
        <v>2.38</v>
      </c>
      <c r="BO31">
        <v>1.89</v>
      </c>
      <c r="BP31">
        <v>0.25</v>
      </c>
      <c r="BQ31">
        <v>1.99</v>
      </c>
      <c r="BR31">
        <v>2.1800000000000002</v>
      </c>
      <c r="BS31">
        <v>1.62</v>
      </c>
      <c r="BT31">
        <v>2.844233</v>
      </c>
      <c r="BU31">
        <v>1.341844</v>
      </c>
      <c r="BV31">
        <v>2.3522639999999999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4.5801600000000002</v>
      </c>
      <c r="CK31">
        <v>1.870228</v>
      </c>
      <c r="CL31">
        <v>1.9381029999999999</v>
      </c>
      <c r="CM31">
        <v>3.5116909999999999</v>
      </c>
      <c r="CN31">
        <v>1.771234</v>
      </c>
      <c r="CO31">
        <v>0</v>
      </c>
      <c r="CP31">
        <v>4.2581249999999997</v>
      </c>
      <c r="CQ31">
        <v>1.7712330000000001</v>
      </c>
      <c r="CR31">
        <v>0.82955999999999996</v>
      </c>
      <c r="CS31">
        <v>1.3710979999999999</v>
      </c>
      <c r="CT31">
        <v>2.5514760000000001</v>
      </c>
      <c r="CU31">
        <v>3.1918950000000001</v>
      </c>
      <c r="CV31">
        <v>1.4628319999999999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72.923638000000011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181.65110000000001</v>
      </c>
      <c r="M32">
        <v>94.319982999999993</v>
      </c>
      <c r="N32">
        <v>120.69</v>
      </c>
      <c r="O32">
        <v>126.5201</v>
      </c>
      <c r="P32">
        <v>128.71</v>
      </c>
      <c r="Q32">
        <v>18.566887999999999</v>
      </c>
      <c r="R32">
        <v>32.771599999999999</v>
      </c>
      <c r="S32">
        <v>22.980599999999999</v>
      </c>
      <c r="T32">
        <v>0</v>
      </c>
      <c r="U32">
        <v>348.97500000000002</v>
      </c>
      <c r="V32">
        <v>13.8779</v>
      </c>
      <c r="W32">
        <v>33.009399999999999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21.118518000000002</v>
      </c>
      <c r="AD32">
        <v>9.9151360000000004</v>
      </c>
      <c r="AE32">
        <v>53.860584000000003</v>
      </c>
      <c r="AF32">
        <v>8.7128639999999997</v>
      </c>
      <c r="AG32">
        <v>45.567180999999998</v>
      </c>
      <c r="AH32">
        <v>50.574548999999998</v>
      </c>
      <c r="AI32">
        <v>0</v>
      </c>
      <c r="AJ32">
        <v>0</v>
      </c>
      <c r="AK32">
        <v>59.738475999999999</v>
      </c>
      <c r="AL32">
        <v>48.804000000000002</v>
      </c>
      <c r="AM32">
        <v>17.179061999999998</v>
      </c>
      <c r="AN32">
        <v>1.0753569999999999</v>
      </c>
      <c r="AO32">
        <v>0</v>
      </c>
      <c r="AP32">
        <v>1.1529</v>
      </c>
      <c r="AQ32">
        <v>0</v>
      </c>
      <c r="AR32">
        <v>50.231999999999999</v>
      </c>
      <c r="AS32">
        <v>35.798817</v>
      </c>
      <c r="AT32">
        <v>15.000006000000001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72.923638000000011</v>
      </c>
      <c r="BA32">
        <f t="shared" si="1"/>
        <v>1866.6859239999999</v>
      </c>
      <c r="BB32">
        <v>29</v>
      </c>
      <c r="BD32">
        <v>7.89</v>
      </c>
      <c r="BE32">
        <v>1.94</v>
      </c>
      <c r="BF32">
        <v>3.03</v>
      </c>
      <c r="BG32">
        <v>0</v>
      </c>
      <c r="BH32">
        <v>9.33</v>
      </c>
      <c r="BI32">
        <v>0.83</v>
      </c>
      <c r="BJ32">
        <v>0.41</v>
      </c>
      <c r="BK32">
        <v>1.78</v>
      </c>
      <c r="BL32">
        <v>0.87</v>
      </c>
      <c r="BM32">
        <v>0.18</v>
      </c>
      <c r="BN32">
        <v>2.38</v>
      </c>
      <c r="BO32">
        <v>1.89</v>
      </c>
      <c r="BP32">
        <v>0.25</v>
      </c>
      <c r="BQ32">
        <v>1.99</v>
      </c>
      <c r="BR32">
        <v>2.1800000000000002</v>
      </c>
      <c r="BS32">
        <v>1.62</v>
      </c>
      <c r="BT32">
        <v>2.844233</v>
      </c>
      <c r="BU32">
        <v>1.341844</v>
      </c>
      <c r="BV32">
        <v>2.3522639999999999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4.5801600000000002</v>
      </c>
      <c r="CK32">
        <v>1.870228</v>
      </c>
      <c r="CL32">
        <v>1.9381029999999999</v>
      </c>
      <c r="CM32">
        <v>3.5116909999999999</v>
      </c>
      <c r="CN32">
        <v>1.771234</v>
      </c>
      <c r="CO32">
        <v>0</v>
      </c>
      <c r="CP32">
        <v>4.2581249999999997</v>
      </c>
      <c r="CQ32">
        <v>1.7712330000000001</v>
      </c>
      <c r="CR32">
        <v>0.82955999999999996</v>
      </c>
      <c r="CS32">
        <v>1.3710979999999999</v>
      </c>
      <c r="CT32">
        <v>2.5514760000000001</v>
      </c>
      <c r="CU32">
        <v>1.880746</v>
      </c>
      <c r="CV32">
        <v>0.975221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72.923638000000011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139.16720000000001</v>
      </c>
      <c r="M33">
        <v>94.319982999999993</v>
      </c>
      <c r="N33">
        <v>120.69</v>
      </c>
      <c r="O33">
        <v>126.5201</v>
      </c>
      <c r="P33">
        <v>128.71</v>
      </c>
      <c r="Q33">
        <v>10.664300000000001</v>
      </c>
      <c r="R33">
        <v>32.771599999999999</v>
      </c>
      <c r="S33">
        <v>13.895</v>
      </c>
      <c r="T33">
        <v>0</v>
      </c>
      <c r="U33">
        <v>348.97500000000002</v>
      </c>
      <c r="V33">
        <v>13.8779</v>
      </c>
      <c r="W33">
        <v>33.009399999999999</v>
      </c>
      <c r="X33">
        <v>147.515625</v>
      </c>
      <c r="Y33">
        <v>0</v>
      </c>
      <c r="Z33">
        <v>19.6614</v>
      </c>
      <c r="AA33">
        <v>28.09872</v>
      </c>
      <c r="AB33">
        <v>29.001777000000001</v>
      </c>
      <c r="AC33">
        <v>10.55926</v>
      </c>
      <c r="AD33">
        <v>9.9151360000000004</v>
      </c>
      <c r="AE33">
        <v>53.860584000000003</v>
      </c>
      <c r="AF33">
        <v>8.7128639999999997</v>
      </c>
      <c r="AG33">
        <v>45.567180999999998</v>
      </c>
      <c r="AH33">
        <v>25.287275000000001</v>
      </c>
      <c r="AI33">
        <v>0</v>
      </c>
      <c r="AJ33">
        <v>0</v>
      </c>
      <c r="AK33">
        <v>59.738475999999999</v>
      </c>
      <c r="AL33">
        <v>48.804000000000002</v>
      </c>
      <c r="AM33">
        <v>17.179061999999998</v>
      </c>
      <c r="AN33">
        <v>1.0753569999999999</v>
      </c>
      <c r="AO33">
        <v>0</v>
      </c>
      <c r="AP33">
        <v>1.1529</v>
      </c>
      <c r="AQ33">
        <v>0</v>
      </c>
      <c r="AR33">
        <v>50.231999999999999</v>
      </c>
      <c r="AS33">
        <v>34.647410000000001</v>
      </c>
      <c r="AT33">
        <v>15.000006000000001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72.933638000000002</v>
      </c>
      <c r="BA33">
        <f t="shared" si="1"/>
        <v>1741.5431539999997</v>
      </c>
      <c r="BB33">
        <v>30</v>
      </c>
      <c r="BD33">
        <v>7.89</v>
      </c>
      <c r="BE33">
        <v>1.94</v>
      </c>
      <c r="BF33">
        <v>3.03</v>
      </c>
      <c r="BG33">
        <v>0</v>
      </c>
      <c r="BH33">
        <v>9.33</v>
      </c>
      <c r="BI33">
        <v>0.83</v>
      </c>
      <c r="BJ33">
        <v>0.41</v>
      </c>
      <c r="BK33">
        <v>1.78</v>
      </c>
      <c r="BL33">
        <v>0.87</v>
      </c>
      <c r="BM33">
        <v>0.19</v>
      </c>
      <c r="BN33">
        <v>2.38</v>
      </c>
      <c r="BO33">
        <v>1.89</v>
      </c>
      <c r="BP33">
        <v>0.25</v>
      </c>
      <c r="BQ33">
        <v>1.99</v>
      </c>
      <c r="BR33">
        <v>2.1800000000000002</v>
      </c>
      <c r="BS33">
        <v>1.62</v>
      </c>
      <c r="BT33">
        <v>2.844233</v>
      </c>
      <c r="BU33">
        <v>1.341844</v>
      </c>
      <c r="BV33">
        <v>2.3522639999999999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4.5801600000000002</v>
      </c>
      <c r="CK33">
        <v>1.870228</v>
      </c>
      <c r="CL33">
        <v>1.9381029999999999</v>
      </c>
      <c r="CM33">
        <v>3.5116909999999999</v>
      </c>
      <c r="CN33">
        <v>1.771234</v>
      </c>
      <c r="CO33">
        <v>0</v>
      </c>
      <c r="CP33">
        <v>4.2581249999999997</v>
      </c>
      <c r="CQ33">
        <v>1.7712330000000001</v>
      </c>
      <c r="CR33">
        <v>0.82955999999999996</v>
      </c>
      <c r="CS33">
        <v>1.3710979999999999</v>
      </c>
      <c r="CT33">
        <v>2.5514760000000001</v>
      </c>
      <c r="CU33">
        <v>0.85977000000000003</v>
      </c>
      <c r="CV33">
        <v>0.48761100000000002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72.933638000000002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139.16720000000001</v>
      </c>
      <c r="M34">
        <v>94.319982999999993</v>
      </c>
      <c r="N34">
        <v>120.69</v>
      </c>
      <c r="O34">
        <v>126.5201</v>
      </c>
      <c r="P34">
        <v>128.71</v>
      </c>
      <c r="Q34">
        <v>10.664300000000001</v>
      </c>
      <c r="R34">
        <v>18.152799999999999</v>
      </c>
      <c r="S34">
        <v>13.895</v>
      </c>
      <c r="T34">
        <v>0</v>
      </c>
      <c r="U34">
        <v>348.97500000000002</v>
      </c>
      <c r="V34">
        <v>13.8779</v>
      </c>
      <c r="W34">
        <v>33.009399999999999</v>
      </c>
      <c r="X34">
        <v>147.515625</v>
      </c>
      <c r="Y34">
        <v>0</v>
      </c>
      <c r="Z34">
        <v>19.6614</v>
      </c>
      <c r="AA34">
        <v>28.09872</v>
      </c>
      <c r="AB34">
        <v>29.001777000000001</v>
      </c>
      <c r="AC34">
        <v>10.55926</v>
      </c>
      <c r="AD34">
        <v>9.9151360000000004</v>
      </c>
      <c r="AE34">
        <v>53.860584000000003</v>
      </c>
      <c r="AF34">
        <v>8.7128639999999997</v>
      </c>
      <c r="AG34">
        <v>45.567180999999998</v>
      </c>
      <c r="AH34">
        <v>0</v>
      </c>
      <c r="AI34">
        <v>0</v>
      </c>
      <c r="AJ34">
        <v>0</v>
      </c>
      <c r="AK34">
        <v>59.738475999999999</v>
      </c>
      <c r="AL34">
        <v>48.804000000000002</v>
      </c>
      <c r="AM34">
        <v>17.179061999999998</v>
      </c>
      <c r="AN34">
        <v>1.0753569999999999</v>
      </c>
      <c r="AO34">
        <v>0</v>
      </c>
      <c r="AP34">
        <v>1.1529</v>
      </c>
      <c r="AQ34">
        <v>0</v>
      </c>
      <c r="AR34">
        <v>50.231999999999999</v>
      </c>
      <c r="AS34">
        <v>34.647410000000001</v>
      </c>
      <c r="AT34">
        <v>15.000006000000001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72.933638000000002</v>
      </c>
      <c r="BA34">
        <f t="shared" si="1"/>
        <v>1701.6370789999999</v>
      </c>
      <c r="BB34">
        <v>31</v>
      </c>
      <c r="BD34">
        <v>7.89</v>
      </c>
      <c r="BE34">
        <v>1.94</v>
      </c>
      <c r="BF34">
        <v>3.03</v>
      </c>
      <c r="BG34">
        <v>0</v>
      </c>
      <c r="BH34">
        <v>9.33</v>
      </c>
      <c r="BI34">
        <v>0.83</v>
      </c>
      <c r="BJ34">
        <v>0.41</v>
      </c>
      <c r="BK34">
        <v>1.78</v>
      </c>
      <c r="BL34">
        <v>0.87</v>
      </c>
      <c r="BM34">
        <v>0.19</v>
      </c>
      <c r="BN34">
        <v>2.38</v>
      </c>
      <c r="BO34">
        <v>1.89</v>
      </c>
      <c r="BP34">
        <v>0.25</v>
      </c>
      <c r="BQ34">
        <v>1.99</v>
      </c>
      <c r="BR34">
        <v>2.1800000000000002</v>
      </c>
      <c r="BS34">
        <v>1.62</v>
      </c>
      <c r="BT34">
        <v>2.844233</v>
      </c>
      <c r="BU34">
        <v>1.341844</v>
      </c>
      <c r="BV34">
        <v>2.3522639999999999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4.5801600000000002</v>
      </c>
      <c r="CK34">
        <v>1.870228</v>
      </c>
      <c r="CL34">
        <v>1.9381029999999999</v>
      </c>
      <c r="CM34">
        <v>3.5116909999999999</v>
      </c>
      <c r="CN34">
        <v>1.771234</v>
      </c>
      <c r="CO34">
        <v>0</v>
      </c>
      <c r="CP34">
        <v>4.2581249999999997</v>
      </c>
      <c r="CQ34">
        <v>1.7712330000000001</v>
      </c>
      <c r="CR34">
        <v>0.82955999999999996</v>
      </c>
      <c r="CS34">
        <v>1.3710979999999999</v>
      </c>
      <c r="CT34">
        <v>2.5514760000000001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72.933638000000002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123.16719999999999</v>
      </c>
      <c r="M35">
        <v>94.319982999999993</v>
      </c>
      <c r="N35">
        <v>120.69</v>
      </c>
      <c r="O35">
        <v>126.5201</v>
      </c>
      <c r="P35">
        <v>128.71</v>
      </c>
      <c r="Q35">
        <v>10.664300000000001</v>
      </c>
      <c r="R35">
        <v>18.152799999999999</v>
      </c>
      <c r="S35">
        <v>13.895</v>
      </c>
      <c r="T35">
        <v>0</v>
      </c>
      <c r="U35">
        <v>348.97500000000002</v>
      </c>
      <c r="V35">
        <v>13.8779</v>
      </c>
      <c r="W35">
        <v>33.009399999999999</v>
      </c>
      <c r="X35">
        <v>147.515625</v>
      </c>
      <c r="Y35">
        <v>0</v>
      </c>
      <c r="Z35">
        <v>13.1076</v>
      </c>
      <c r="AA35">
        <v>28.09872</v>
      </c>
      <c r="AB35">
        <v>14.427279</v>
      </c>
      <c r="AC35">
        <v>10.55926</v>
      </c>
      <c r="AD35">
        <v>9.9151360000000004</v>
      </c>
      <c r="AE35">
        <v>53.860584000000003</v>
      </c>
      <c r="AF35">
        <v>8.7128639999999997</v>
      </c>
      <c r="AG35">
        <v>45.567180999999998</v>
      </c>
      <c r="AH35">
        <v>0</v>
      </c>
      <c r="AI35">
        <v>0</v>
      </c>
      <c r="AJ35">
        <v>0</v>
      </c>
      <c r="AK35">
        <v>59.738475999999999</v>
      </c>
      <c r="AL35">
        <v>48.804000000000002</v>
      </c>
      <c r="AM35">
        <v>17.179061999999998</v>
      </c>
      <c r="AN35">
        <v>1.0753569999999999</v>
      </c>
      <c r="AO35">
        <v>0</v>
      </c>
      <c r="AP35">
        <v>1.1529</v>
      </c>
      <c r="AQ35">
        <v>0</v>
      </c>
      <c r="AR35">
        <v>50.231999999999999</v>
      </c>
      <c r="AS35">
        <v>34.647410000000001</v>
      </c>
      <c r="AT35">
        <v>15.000006000000001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72.933638000000002</v>
      </c>
      <c r="BA35">
        <f t="shared" si="1"/>
        <v>1664.508781</v>
      </c>
      <c r="BB35">
        <v>32</v>
      </c>
      <c r="BD35">
        <v>7.89</v>
      </c>
      <c r="BE35">
        <v>1.94</v>
      </c>
      <c r="BF35">
        <v>3.03</v>
      </c>
      <c r="BG35">
        <v>0</v>
      </c>
      <c r="BH35">
        <v>9.33</v>
      </c>
      <c r="BI35">
        <v>0.83</v>
      </c>
      <c r="BJ35">
        <v>0.41</v>
      </c>
      <c r="BK35">
        <v>1.78</v>
      </c>
      <c r="BL35">
        <v>0.87</v>
      </c>
      <c r="BM35">
        <v>0.19</v>
      </c>
      <c r="BN35">
        <v>2.38</v>
      </c>
      <c r="BO35">
        <v>1.89</v>
      </c>
      <c r="BP35">
        <v>0.25</v>
      </c>
      <c r="BQ35">
        <v>1.99</v>
      </c>
      <c r="BR35">
        <v>2.1800000000000002</v>
      </c>
      <c r="BS35">
        <v>1.62</v>
      </c>
      <c r="BT35">
        <v>2.844233</v>
      </c>
      <c r="BU35">
        <v>1.341844</v>
      </c>
      <c r="BV35">
        <v>2.3522639999999999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4.5801600000000002</v>
      </c>
      <c r="CK35">
        <v>1.870228</v>
      </c>
      <c r="CL35">
        <v>1.9381029999999999</v>
      </c>
      <c r="CM35">
        <v>3.5116909999999999</v>
      </c>
      <c r="CN35">
        <v>1.771234</v>
      </c>
      <c r="CO35">
        <v>0</v>
      </c>
      <c r="CP35">
        <v>4.2581249999999997</v>
      </c>
      <c r="CQ35">
        <v>1.7712330000000001</v>
      </c>
      <c r="CR35">
        <v>0.82955999999999996</v>
      </c>
      <c r="CS35">
        <v>1.3710979999999999</v>
      </c>
      <c r="CT35">
        <v>2.5514760000000001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72.933638000000002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123.16719999999999</v>
      </c>
      <c r="M36">
        <v>94.319982999999993</v>
      </c>
      <c r="N36">
        <v>120.69</v>
      </c>
      <c r="O36">
        <v>126.5201</v>
      </c>
      <c r="P36">
        <v>128.71</v>
      </c>
      <c r="Q36">
        <v>10.664300000000001</v>
      </c>
      <c r="R36">
        <v>18.152799999999999</v>
      </c>
      <c r="S36">
        <v>13.895</v>
      </c>
      <c r="T36">
        <v>0</v>
      </c>
      <c r="U36">
        <v>348.97500000000002</v>
      </c>
      <c r="V36">
        <v>13.8779</v>
      </c>
      <c r="W36">
        <v>33.009399999999999</v>
      </c>
      <c r="X36">
        <v>147.515625</v>
      </c>
      <c r="Y36">
        <v>0</v>
      </c>
      <c r="Z36">
        <v>13.1076</v>
      </c>
      <c r="AA36">
        <v>28.09872</v>
      </c>
      <c r="AB36">
        <v>14.427279</v>
      </c>
      <c r="AC36">
        <v>10.55926</v>
      </c>
      <c r="AD36">
        <v>9.9151360000000004</v>
      </c>
      <c r="AE36">
        <v>53.860584000000003</v>
      </c>
      <c r="AF36">
        <v>8.7128639999999997</v>
      </c>
      <c r="AG36">
        <v>45.567180999999998</v>
      </c>
      <c r="AH36">
        <v>0</v>
      </c>
      <c r="AI36">
        <v>0</v>
      </c>
      <c r="AJ36">
        <v>0</v>
      </c>
      <c r="AK36">
        <v>59.738475999999999</v>
      </c>
      <c r="AL36">
        <v>48.804000000000002</v>
      </c>
      <c r="AM36">
        <v>17.179061999999998</v>
      </c>
      <c r="AN36">
        <v>1.0753569999999999</v>
      </c>
      <c r="AO36">
        <v>0</v>
      </c>
      <c r="AP36">
        <v>1.1529</v>
      </c>
      <c r="AQ36">
        <v>0</v>
      </c>
      <c r="AR36">
        <v>50.231999999999999</v>
      </c>
      <c r="AS36">
        <v>34.647410000000001</v>
      </c>
      <c r="AT36">
        <v>15.000006000000001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72.933638000000002</v>
      </c>
      <c r="BA36">
        <f t="shared" si="1"/>
        <v>1664.508781</v>
      </c>
      <c r="BB36">
        <v>33</v>
      </c>
      <c r="BD36">
        <v>7.89</v>
      </c>
      <c r="BE36">
        <v>1.94</v>
      </c>
      <c r="BF36">
        <v>3.03</v>
      </c>
      <c r="BG36">
        <v>0</v>
      </c>
      <c r="BH36">
        <v>9.33</v>
      </c>
      <c r="BI36">
        <v>0.83</v>
      </c>
      <c r="BJ36">
        <v>0.41</v>
      </c>
      <c r="BK36">
        <v>1.78</v>
      </c>
      <c r="BL36">
        <v>0.87</v>
      </c>
      <c r="BM36">
        <v>0.19</v>
      </c>
      <c r="BN36">
        <v>2.38</v>
      </c>
      <c r="BO36">
        <v>1.89</v>
      </c>
      <c r="BP36">
        <v>0.25</v>
      </c>
      <c r="BQ36">
        <v>1.99</v>
      </c>
      <c r="BR36">
        <v>2.1800000000000002</v>
      </c>
      <c r="BS36">
        <v>1.62</v>
      </c>
      <c r="BT36">
        <v>2.844233</v>
      </c>
      <c r="BU36">
        <v>1.341844</v>
      </c>
      <c r="BV36">
        <v>2.3522639999999999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4.5801600000000002</v>
      </c>
      <c r="CK36">
        <v>1.870228</v>
      </c>
      <c r="CL36">
        <v>1.9381029999999999</v>
      </c>
      <c r="CM36">
        <v>3.5116909999999999</v>
      </c>
      <c r="CN36">
        <v>1.771234</v>
      </c>
      <c r="CO36">
        <v>0</v>
      </c>
      <c r="CP36">
        <v>4.2581249999999997</v>
      </c>
      <c r="CQ36">
        <v>1.7712330000000001</v>
      </c>
      <c r="CR36">
        <v>0.82955999999999996</v>
      </c>
      <c r="CS36">
        <v>1.3710979999999999</v>
      </c>
      <c r="CT36">
        <v>2.5514760000000001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72.933638000000002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123.16719999999999</v>
      </c>
      <c r="M37">
        <v>94.319982999999993</v>
      </c>
      <c r="N37">
        <v>120.69</v>
      </c>
      <c r="O37">
        <v>126.5201</v>
      </c>
      <c r="P37">
        <v>135.70849999999999</v>
      </c>
      <c r="Q37">
        <v>10.664300000000001</v>
      </c>
      <c r="R37">
        <v>18.152799999999999</v>
      </c>
      <c r="S37">
        <v>13.895</v>
      </c>
      <c r="T37">
        <v>0</v>
      </c>
      <c r="U37">
        <v>348.97500000000002</v>
      </c>
      <c r="V37">
        <v>13.8779</v>
      </c>
      <c r="W37">
        <v>33.009399999999999</v>
      </c>
      <c r="X37">
        <v>147.515625</v>
      </c>
      <c r="Y37">
        <v>0</v>
      </c>
      <c r="Z37">
        <v>13.1076</v>
      </c>
      <c r="AA37">
        <v>28.09872</v>
      </c>
      <c r="AB37">
        <v>14.427279</v>
      </c>
      <c r="AC37">
        <v>10.55926</v>
      </c>
      <c r="AD37">
        <v>9.9151360000000004</v>
      </c>
      <c r="AE37">
        <v>53.860584000000003</v>
      </c>
      <c r="AF37">
        <v>8.7128639999999997</v>
      </c>
      <c r="AG37">
        <v>45.567180999999998</v>
      </c>
      <c r="AH37">
        <v>0</v>
      </c>
      <c r="AI37">
        <v>0</v>
      </c>
      <c r="AJ37">
        <v>0</v>
      </c>
      <c r="AK37">
        <v>59.738475999999999</v>
      </c>
      <c r="AL37">
        <v>48.804000000000002</v>
      </c>
      <c r="AM37">
        <v>17.179061999999998</v>
      </c>
      <c r="AN37">
        <v>1.0753569999999999</v>
      </c>
      <c r="AO37">
        <v>0</v>
      </c>
      <c r="AP37">
        <v>1.1529</v>
      </c>
      <c r="AQ37">
        <v>0</v>
      </c>
      <c r="AR37">
        <v>50.231999999999999</v>
      </c>
      <c r="AS37">
        <v>34.647410000000001</v>
      </c>
      <c r="AT37">
        <v>15.000006000000001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72.933638000000002</v>
      </c>
      <c r="BA37">
        <f t="shared" si="1"/>
        <v>1671.5072809999999</v>
      </c>
      <c r="BB37">
        <v>34</v>
      </c>
      <c r="BD37">
        <v>7.89</v>
      </c>
      <c r="BE37">
        <v>1.94</v>
      </c>
      <c r="BF37">
        <v>3.03</v>
      </c>
      <c r="BG37">
        <v>0</v>
      </c>
      <c r="BH37">
        <v>9.33</v>
      </c>
      <c r="BI37">
        <v>0.83</v>
      </c>
      <c r="BJ37">
        <v>0.41</v>
      </c>
      <c r="BK37">
        <v>1.78</v>
      </c>
      <c r="BL37">
        <v>0.87</v>
      </c>
      <c r="BM37">
        <v>0.19</v>
      </c>
      <c r="BN37">
        <v>2.38</v>
      </c>
      <c r="BO37">
        <v>1.89</v>
      </c>
      <c r="BP37">
        <v>0.25</v>
      </c>
      <c r="BQ37">
        <v>1.99</v>
      </c>
      <c r="BR37">
        <v>2.1800000000000002</v>
      </c>
      <c r="BS37">
        <v>1.62</v>
      </c>
      <c r="BT37">
        <v>2.844233</v>
      </c>
      <c r="BU37">
        <v>1.341844</v>
      </c>
      <c r="BV37">
        <v>2.3522639999999999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4.5801600000000002</v>
      </c>
      <c r="CK37">
        <v>1.870228</v>
      </c>
      <c r="CL37">
        <v>1.9381029999999999</v>
      </c>
      <c r="CM37">
        <v>3.5116909999999999</v>
      </c>
      <c r="CN37">
        <v>1.771234</v>
      </c>
      <c r="CO37">
        <v>0</v>
      </c>
      <c r="CP37">
        <v>4.2581249999999997</v>
      </c>
      <c r="CQ37">
        <v>1.7712330000000001</v>
      </c>
      <c r="CR37">
        <v>0.82955999999999996</v>
      </c>
      <c r="CS37">
        <v>1.3710979999999999</v>
      </c>
      <c r="CT37">
        <v>2.5514760000000001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72.933638000000002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123.16719999999999</v>
      </c>
      <c r="M38">
        <v>94.319982999999993</v>
      </c>
      <c r="N38">
        <v>120.69</v>
      </c>
      <c r="O38">
        <v>126.5201</v>
      </c>
      <c r="P38">
        <v>135.70849999999999</v>
      </c>
      <c r="Q38">
        <v>10.664300000000001</v>
      </c>
      <c r="R38">
        <v>18.152799999999999</v>
      </c>
      <c r="S38">
        <v>13.895</v>
      </c>
      <c r="T38">
        <v>0</v>
      </c>
      <c r="U38">
        <v>348.97500000000002</v>
      </c>
      <c r="V38">
        <v>13.8779</v>
      </c>
      <c r="W38">
        <v>33.009399999999999</v>
      </c>
      <c r="X38">
        <v>147.515625</v>
      </c>
      <c r="Y38">
        <v>0</v>
      </c>
      <c r="Z38">
        <v>13.1076</v>
      </c>
      <c r="AA38">
        <v>28.09872</v>
      </c>
      <c r="AB38">
        <v>14.427279</v>
      </c>
      <c r="AC38">
        <v>10.55926</v>
      </c>
      <c r="AD38">
        <v>9.9151360000000004</v>
      </c>
      <c r="AE38">
        <v>53.860584000000003</v>
      </c>
      <c r="AF38">
        <v>8.7128639999999997</v>
      </c>
      <c r="AG38">
        <v>45.567180999999998</v>
      </c>
      <c r="AH38">
        <v>0</v>
      </c>
      <c r="AI38">
        <v>0</v>
      </c>
      <c r="AJ38">
        <v>0</v>
      </c>
      <c r="AK38">
        <v>59.738475999999999</v>
      </c>
      <c r="AL38">
        <v>48.804000000000002</v>
      </c>
      <c r="AM38">
        <v>17.179061999999998</v>
      </c>
      <c r="AN38">
        <v>1.0753569999999999</v>
      </c>
      <c r="AO38">
        <v>0</v>
      </c>
      <c r="AP38">
        <v>1.1529</v>
      </c>
      <c r="AQ38">
        <v>0</v>
      </c>
      <c r="AR38">
        <v>50.231999999999999</v>
      </c>
      <c r="AS38">
        <v>34.647410000000001</v>
      </c>
      <c r="AT38">
        <v>15.000006000000001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72.933638000000002</v>
      </c>
      <c r="BA38">
        <f t="shared" si="1"/>
        <v>1671.5072809999999</v>
      </c>
      <c r="BB38">
        <v>35</v>
      </c>
      <c r="BD38">
        <v>7.89</v>
      </c>
      <c r="BE38">
        <v>1.94</v>
      </c>
      <c r="BF38">
        <v>3.03</v>
      </c>
      <c r="BG38">
        <v>0</v>
      </c>
      <c r="BH38">
        <v>9.33</v>
      </c>
      <c r="BI38">
        <v>0.83</v>
      </c>
      <c r="BJ38">
        <v>0.41</v>
      </c>
      <c r="BK38">
        <v>1.78</v>
      </c>
      <c r="BL38">
        <v>0.87</v>
      </c>
      <c r="BM38">
        <v>0.19</v>
      </c>
      <c r="BN38">
        <v>2.38</v>
      </c>
      <c r="BO38">
        <v>1.89</v>
      </c>
      <c r="BP38">
        <v>0.25</v>
      </c>
      <c r="BQ38">
        <v>1.99</v>
      </c>
      <c r="BR38">
        <v>2.1800000000000002</v>
      </c>
      <c r="BS38">
        <v>1.62</v>
      </c>
      <c r="BT38">
        <v>2.844233</v>
      </c>
      <c r="BU38">
        <v>1.341844</v>
      </c>
      <c r="BV38">
        <v>2.3522639999999999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4.5801600000000002</v>
      </c>
      <c r="CK38">
        <v>1.870228</v>
      </c>
      <c r="CL38">
        <v>1.9381029999999999</v>
      </c>
      <c r="CM38">
        <v>3.5116909999999999</v>
      </c>
      <c r="CN38">
        <v>1.771234</v>
      </c>
      <c r="CO38">
        <v>0</v>
      </c>
      <c r="CP38">
        <v>4.2581249999999997</v>
      </c>
      <c r="CQ38">
        <v>1.7712330000000001</v>
      </c>
      <c r="CR38">
        <v>0.82955999999999996</v>
      </c>
      <c r="CS38">
        <v>1.3710979999999999</v>
      </c>
      <c r="CT38">
        <v>2.5514760000000001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72.933638000000002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123.16719999999999</v>
      </c>
      <c r="M39">
        <v>94.319982999999993</v>
      </c>
      <c r="N39">
        <v>120.69</v>
      </c>
      <c r="O39">
        <v>126.5201</v>
      </c>
      <c r="P39">
        <v>135.70849999999999</v>
      </c>
      <c r="Q39">
        <v>10.664300000000001</v>
      </c>
      <c r="R39">
        <v>18.152799999999999</v>
      </c>
      <c r="S39">
        <v>13.895</v>
      </c>
      <c r="T39">
        <v>0</v>
      </c>
      <c r="U39">
        <v>348.97500000000002</v>
      </c>
      <c r="V39">
        <v>13.8779</v>
      </c>
      <c r="W39">
        <v>33.009399999999999</v>
      </c>
      <c r="X39">
        <v>147.515625</v>
      </c>
      <c r="Y39">
        <v>0</v>
      </c>
      <c r="Z39">
        <v>13.1076</v>
      </c>
      <c r="AA39">
        <v>28.09872</v>
      </c>
      <c r="AB39">
        <v>11.777372</v>
      </c>
      <c r="AC39">
        <v>10.55926</v>
      </c>
      <c r="AD39">
        <v>0</v>
      </c>
      <c r="AE39">
        <v>49.663654999999999</v>
      </c>
      <c r="AF39">
        <v>8.7128639999999997</v>
      </c>
      <c r="AG39">
        <v>45.567180999999998</v>
      </c>
      <c r="AH39">
        <v>0</v>
      </c>
      <c r="AI39">
        <v>0</v>
      </c>
      <c r="AJ39">
        <v>0</v>
      </c>
      <c r="AK39">
        <v>59.738475999999999</v>
      </c>
      <c r="AL39">
        <v>48.804000000000002</v>
      </c>
      <c r="AM39">
        <v>17.179061999999998</v>
      </c>
      <c r="AN39">
        <v>1.0753569999999999</v>
      </c>
      <c r="AO39">
        <v>0</v>
      </c>
      <c r="AP39">
        <v>1.1529</v>
      </c>
      <c r="AQ39">
        <v>0</v>
      </c>
      <c r="AR39">
        <v>50.231999999999999</v>
      </c>
      <c r="AS39">
        <v>34.647410000000001</v>
      </c>
      <c r="AT39">
        <v>15.000006000000001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72.933638000000002</v>
      </c>
      <c r="BA39">
        <f t="shared" si="1"/>
        <v>1654.7453089999999</v>
      </c>
      <c r="BB39">
        <v>36</v>
      </c>
      <c r="BD39">
        <v>7.89</v>
      </c>
      <c r="BE39">
        <v>1.94</v>
      </c>
      <c r="BF39">
        <v>3.03</v>
      </c>
      <c r="BG39">
        <v>0</v>
      </c>
      <c r="BH39">
        <v>9.33</v>
      </c>
      <c r="BI39">
        <v>0.83</v>
      </c>
      <c r="BJ39">
        <v>0.41</v>
      </c>
      <c r="BK39">
        <v>1.78</v>
      </c>
      <c r="BL39">
        <v>0.87</v>
      </c>
      <c r="BM39">
        <v>0.19</v>
      </c>
      <c r="BN39">
        <v>2.38</v>
      </c>
      <c r="BO39">
        <v>1.89</v>
      </c>
      <c r="BP39">
        <v>0.25</v>
      </c>
      <c r="BQ39">
        <v>1.99</v>
      </c>
      <c r="BR39">
        <v>2.1800000000000002</v>
      </c>
      <c r="BS39">
        <v>1.62</v>
      </c>
      <c r="BT39">
        <v>2.844233</v>
      </c>
      <c r="BU39">
        <v>1.341844</v>
      </c>
      <c r="BV39">
        <v>2.3522639999999999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4.5801600000000002</v>
      </c>
      <c r="CK39">
        <v>1.870228</v>
      </c>
      <c r="CL39">
        <v>1.9381029999999999</v>
      </c>
      <c r="CM39">
        <v>3.5116909999999999</v>
      </c>
      <c r="CN39">
        <v>1.771234</v>
      </c>
      <c r="CO39">
        <v>0</v>
      </c>
      <c r="CP39">
        <v>4.2581249999999997</v>
      </c>
      <c r="CQ39">
        <v>1.7712330000000001</v>
      </c>
      <c r="CR39">
        <v>0.82955999999999996</v>
      </c>
      <c r="CS39">
        <v>1.3710979999999999</v>
      </c>
      <c r="CT39">
        <v>2.5514760000000001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72.933638000000002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123.16719999999999</v>
      </c>
      <c r="M40">
        <v>94.319982999999993</v>
      </c>
      <c r="N40">
        <v>120.69</v>
      </c>
      <c r="O40">
        <v>126.5201</v>
      </c>
      <c r="P40">
        <v>135.70849999999999</v>
      </c>
      <c r="Q40">
        <v>10.664300000000001</v>
      </c>
      <c r="R40">
        <v>42.771599999999999</v>
      </c>
      <c r="S40">
        <v>13.895</v>
      </c>
      <c r="T40">
        <v>0</v>
      </c>
      <c r="U40">
        <v>348.97500000000002</v>
      </c>
      <c r="V40">
        <v>20.015999999999998</v>
      </c>
      <c r="W40">
        <v>42.058701999999997</v>
      </c>
      <c r="X40">
        <v>147.515625</v>
      </c>
      <c r="Y40">
        <v>0</v>
      </c>
      <c r="Z40">
        <v>13.1076</v>
      </c>
      <c r="AA40">
        <v>28.09872</v>
      </c>
      <c r="AB40">
        <v>11.777372</v>
      </c>
      <c r="AC40">
        <v>10.55926</v>
      </c>
      <c r="AD40">
        <v>0</v>
      </c>
      <c r="AE40">
        <v>35.813791000000002</v>
      </c>
      <c r="AF40">
        <v>8.7128639999999997</v>
      </c>
      <c r="AG40">
        <v>45.567180999999998</v>
      </c>
      <c r="AH40">
        <v>0</v>
      </c>
      <c r="AI40">
        <v>0</v>
      </c>
      <c r="AJ40">
        <v>0</v>
      </c>
      <c r="AK40">
        <v>59.738475999999999</v>
      </c>
      <c r="AL40">
        <v>48.804000000000002</v>
      </c>
      <c r="AM40">
        <v>17.179061999999998</v>
      </c>
      <c r="AN40">
        <v>1.0753569999999999</v>
      </c>
      <c r="AO40">
        <v>0</v>
      </c>
      <c r="AP40">
        <v>1.1529</v>
      </c>
      <c r="AQ40">
        <v>0</v>
      </c>
      <c r="AR40">
        <v>50.231999999999999</v>
      </c>
      <c r="AS40">
        <v>34.647410000000001</v>
      </c>
      <c r="AT40">
        <v>15.000006000000001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72.933638000000002</v>
      </c>
      <c r="BA40">
        <f t="shared" si="1"/>
        <v>1680.7016470000001</v>
      </c>
      <c r="BB40">
        <v>37</v>
      </c>
      <c r="BD40">
        <v>7.89</v>
      </c>
      <c r="BE40">
        <v>1.94</v>
      </c>
      <c r="BF40">
        <v>3.03</v>
      </c>
      <c r="BG40">
        <v>0</v>
      </c>
      <c r="BH40">
        <v>9.33</v>
      </c>
      <c r="BI40">
        <v>0.83</v>
      </c>
      <c r="BJ40">
        <v>0.41</v>
      </c>
      <c r="BK40">
        <v>1.78</v>
      </c>
      <c r="BL40">
        <v>0.87</v>
      </c>
      <c r="BM40">
        <v>0.19</v>
      </c>
      <c r="BN40">
        <v>2.38</v>
      </c>
      <c r="BO40">
        <v>1.89</v>
      </c>
      <c r="BP40">
        <v>0.25</v>
      </c>
      <c r="BQ40">
        <v>1.99</v>
      </c>
      <c r="BR40">
        <v>2.1800000000000002</v>
      </c>
      <c r="BS40">
        <v>1.62</v>
      </c>
      <c r="BT40">
        <v>2.844233</v>
      </c>
      <c r="BU40">
        <v>1.341844</v>
      </c>
      <c r="BV40">
        <v>2.3522639999999999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4.5801600000000002</v>
      </c>
      <c r="CK40">
        <v>1.870228</v>
      </c>
      <c r="CL40">
        <v>1.9381029999999999</v>
      </c>
      <c r="CM40">
        <v>3.5116909999999999</v>
      </c>
      <c r="CN40">
        <v>1.771234</v>
      </c>
      <c r="CO40">
        <v>0</v>
      </c>
      <c r="CP40">
        <v>4.2581249999999997</v>
      </c>
      <c r="CQ40">
        <v>1.7712330000000001</v>
      </c>
      <c r="CR40">
        <v>0.82955999999999996</v>
      </c>
      <c r="CS40">
        <v>1.3710979999999999</v>
      </c>
      <c r="CT40">
        <v>2.5514760000000001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72.933638000000002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123.16719999999999</v>
      </c>
      <c r="M41">
        <v>94.319982999999993</v>
      </c>
      <c r="N41">
        <v>120.69</v>
      </c>
      <c r="O41">
        <v>126.5201</v>
      </c>
      <c r="P41">
        <v>135.70849999999999</v>
      </c>
      <c r="Q41">
        <v>10.664300000000001</v>
      </c>
      <c r="R41">
        <v>16.152799999999999</v>
      </c>
      <c r="S41">
        <v>13.895</v>
      </c>
      <c r="T41">
        <v>0</v>
      </c>
      <c r="U41">
        <v>348.97500000000002</v>
      </c>
      <c r="V41">
        <v>8.0851000000000006</v>
      </c>
      <c r="W41">
        <v>16.785599999999999</v>
      </c>
      <c r="X41">
        <v>147.515625</v>
      </c>
      <c r="Y41">
        <v>0</v>
      </c>
      <c r="Z41">
        <v>13.1076</v>
      </c>
      <c r="AA41">
        <v>28.09872</v>
      </c>
      <c r="AB41">
        <v>11.777372</v>
      </c>
      <c r="AC41">
        <v>10.55926</v>
      </c>
      <c r="AD41">
        <v>0</v>
      </c>
      <c r="AE41">
        <v>17.906896</v>
      </c>
      <c r="AF41">
        <v>8.7128639999999997</v>
      </c>
      <c r="AG41">
        <v>45.567180999999998</v>
      </c>
      <c r="AH41">
        <v>0</v>
      </c>
      <c r="AI41">
        <v>0</v>
      </c>
      <c r="AJ41">
        <v>0</v>
      </c>
      <c r="AK41">
        <v>59.738475999999999</v>
      </c>
      <c r="AL41">
        <v>36.021999999999998</v>
      </c>
      <c r="AM41">
        <v>17.179061999999998</v>
      </c>
      <c r="AN41">
        <v>1.0753569999999999</v>
      </c>
      <c r="AO41">
        <v>0</v>
      </c>
      <c r="AP41">
        <v>1.1529</v>
      </c>
      <c r="AQ41">
        <v>0</v>
      </c>
      <c r="AR41">
        <v>50.231999999999999</v>
      </c>
      <c r="AS41">
        <v>34.647410000000001</v>
      </c>
      <c r="AT41">
        <v>15.000006000000001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72.174304000000006</v>
      </c>
      <c r="BA41">
        <f t="shared" si="1"/>
        <v>1585.4306160000001</v>
      </c>
      <c r="BB41">
        <v>38</v>
      </c>
      <c r="BD41">
        <v>7.12</v>
      </c>
      <c r="BE41">
        <v>1.94</v>
      </c>
      <c r="BF41">
        <v>3.03</v>
      </c>
      <c r="BG41">
        <v>0</v>
      </c>
      <c r="BH41">
        <v>9.33</v>
      </c>
      <c r="BI41">
        <v>0.83</v>
      </c>
      <c r="BJ41">
        <v>0.41</v>
      </c>
      <c r="BK41">
        <v>1.78</v>
      </c>
      <c r="BL41">
        <v>0.87</v>
      </c>
      <c r="BM41">
        <v>0.19</v>
      </c>
      <c r="BN41">
        <v>2.38</v>
      </c>
      <c r="BO41">
        <v>1.89</v>
      </c>
      <c r="BP41">
        <v>0.25</v>
      </c>
      <c r="BQ41">
        <v>1.99</v>
      </c>
      <c r="BR41">
        <v>2.1800000000000002</v>
      </c>
      <c r="BS41">
        <v>1.62</v>
      </c>
      <c r="BT41">
        <v>2.844233</v>
      </c>
      <c r="BU41">
        <v>1.341844</v>
      </c>
      <c r="BV41">
        <v>2.36293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4.5801600000000002</v>
      </c>
      <c r="CK41">
        <v>1.870228</v>
      </c>
      <c r="CL41">
        <v>1.9381029999999999</v>
      </c>
      <c r="CM41">
        <v>3.5116909999999999</v>
      </c>
      <c r="CN41">
        <v>1.771234</v>
      </c>
      <c r="CO41">
        <v>0</v>
      </c>
      <c r="CP41">
        <v>4.2581249999999997</v>
      </c>
      <c r="CQ41">
        <v>1.7712330000000001</v>
      </c>
      <c r="CR41">
        <v>0.82955999999999996</v>
      </c>
      <c r="CS41">
        <v>1.3710979999999999</v>
      </c>
      <c r="CT41">
        <v>2.5514760000000001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72.174304000000006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123.16719999999999</v>
      </c>
      <c r="M42">
        <v>94.319982999999993</v>
      </c>
      <c r="N42">
        <v>120.69</v>
      </c>
      <c r="O42">
        <v>126.5201</v>
      </c>
      <c r="P42">
        <v>135.70849999999999</v>
      </c>
      <c r="Q42">
        <v>10.664300000000001</v>
      </c>
      <c r="R42">
        <v>16.152799999999999</v>
      </c>
      <c r="S42">
        <v>13.895</v>
      </c>
      <c r="T42">
        <v>0</v>
      </c>
      <c r="U42">
        <v>348.97500000000002</v>
      </c>
      <c r="V42">
        <v>8.0851000000000006</v>
      </c>
      <c r="W42">
        <v>16.785599999999999</v>
      </c>
      <c r="X42">
        <v>147.515625</v>
      </c>
      <c r="Y42">
        <v>0</v>
      </c>
      <c r="Z42">
        <v>13.1076</v>
      </c>
      <c r="AA42">
        <v>14.04936</v>
      </c>
      <c r="AB42">
        <v>11.777372</v>
      </c>
      <c r="AC42">
        <v>10.55926</v>
      </c>
      <c r="AD42">
        <v>0</v>
      </c>
      <c r="AE42">
        <v>17.906896</v>
      </c>
      <c r="AF42">
        <v>8.7128639999999997</v>
      </c>
      <c r="AG42">
        <v>45.567180999999998</v>
      </c>
      <c r="AH42">
        <v>0</v>
      </c>
      <c r="AI42">
        <v>0</v>
      </c>
      <c r="AJ42">
        <v>0</v>
      </c>
      <c r="AK42">
        <v>59.738475999999999</v>
      </c>
      <c r="AL42">
        <v>36.021999999999998</v>
      </c>
      <c r="AM42">
        <v>17.179061999999998</v>
      </c>
      <c r="AN42">
        <v>1.0753569999999999</v>
      </c>
      <c r="AO42">
        <v>0</v>
      </c>
      <c r="AP42">
        <v>1.1529</v>
      </c>
      <c r="AQ42">
        <v>0</v>
      </c>
      <c r="AR42">
        <v>50.231999999999999</v>
      </c>
      <c r="AS42">
        <v>34.647410000000001</v>
      </c>
      <c r="AT42">
        <v>15.000006000000001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72.214427999999998</v>
      </c>
      <c r="BA42">
        <f t="shared" si="1"/>
        <v>1571.42138</v>
      </c>
      <c r="BB42">
        <v>39</v>
      </c>
      <c r="BD42">
        <v>7.12</v>
      </c>
      <c r="BE42">
        <v>1.94</v>
      </c>
      <c r="BF42">
        <v>3.03</v>
      </c>
      <c r="BG42">
        <v>0</v>
      </c>
      <c r="BH42">
        <v>9.33</v>
      </c>
      <c r="BI42">
        <v>0.86</v>
      </c>
      <c r="BJ42">
        <v>0.42</v>
      </c>
      <c r="BK42">
        <v>1.78</v>
      </c>
      <c r="BL42">
        <v>0.87</v>
      </c>
      <c r="BM42">
        <v>0.19</v>
      </c>
      <c r="BN42">
        <v>2.38</v>
      </c>
      <c r="BO42">
        <v>1.89</v>
      </c>
      <c r="BP42">
        <v>0.25</v>
      </c>
      <c r="BQ42">
        <v>1.99</v>
      </c>
      <c r="BR42">
        <v>2.1800000000000002</v>
      </c>
      <c r="BS42">
        <v>1.62</v>
      </c>
      <c r="BT42">
        <v>2.844233</v>
      </c>
      <c r="BU42">
        <v>1.341844</v>
      </c>
      <c r="BV42">
        <v>2.363054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4.5801600000000002</v>
      </c>
      <c r="CK42">
        <v>1.870228</v>
      </c>
      <c r="CL42">
        <v>1.9381029999999999</v>
      </c>
      <c r="CM42">
        <v>3.5116909999999999</v>
      </c>
      <c r="CN42">
        <v>1.771234</v>
      </c>
      <c r="CO42">
        <v>0</v>
      </c>
      <c r="CP42">
        <v>4.2581249999999997</v>
      </c>
      <c r="CQ42">
        <v>1.7712330000000001</v>
      </c>
      <c r="CR42">
        <v>0.82955999999999996</v>
      </c>
      <c r="CS42">
        <v>1.3710979999999999</v>
      </c>
      <c r="CT42">
        <v>2.5514760000000001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72.214427999999998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123.16719999999999</v>
      </c>
      <c r="M43">
        <v>94.319982999999993</v>
      </c>
      <c r="N43">
        <v>120.69</v>
      </c>
      <c r="O43">
        <v>126.5201</v>
      </c>
      <c r="P43">
        <v>135.70849999999999</v>
      </c>
      <c r="Q43">
        <v>7.1151</v>
      </c>
      <c r="R43">
        <v>10.403600000000001</v>
      </c>
      <c r="S43">
        <v>12.874029999999999</v>
      </c>
      <c r="T43">
        <v>0</v>
      </c>
      <c r="U43">
        <v>348.97500000000002</v>
      </c>
      <c r="V43">
        <v>8.0851000000000006</v>
      </c>
      <c r="W43">
        <v>16.785599999999999</v>
      </c>
      <c r="X43">
        <v>147.515625</v>
      </c>
      <c r="Y43">
        <v>0</v>
      </c>
      <c r="Z43">
        <v>13.1076</v>
      </c>
      <c r="AA43">
        <v>14.04936</v>
      </c>
      <c r="AB43">
        <v>11.777372</v>
      </c>
      <c r="AC43">
        <v>10.55926</v>
      </c>
      <c r="AD43">
        <v>0</v>
      </c>
      <c r="AE43">
        <v>17.906896</v>
      </c>
      <c r="AF43">
        <v>8.7128639999999997</v>
      </c>
      <c r="AG43">
        <v>45.567180999999998</v>
      </c>
      <c r="AH43">
        <v>0</v>
      </c>
      <c r="AI43">
        <v>0</v>
      </c>
      <c r="AJ43">
        <v>0</v>
      </c>
      <c r="AK43">
        <v>59.738475999999999</v>
      </c>
      <c r="AL43">
        <v>36.021999999999998</v>
      </c>
      <c r="AM43">
        <v>17.179061999999998</v>
      </c>
      <c r="AN43">
        <v>1.0753569999999999</v>
      </c>
      <c r="AO43">
        <v>0</v>
      </c>
      <c r="AP43">
        <v>1.1529</v>
      </c>
      <c r="AQ43">
        <v>0</v>
      </c>
      <c r="AR43">
        <v>52.991999999999997</v>
      </c>
      <c r="AS43">
        <v>34.647410000000001</v>
      </c>
      <c r="AT43">
        <v>15.000006000000001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73.024428</v>
      </c>
      <c r="BA43">
        <f t="shared" si="1"/>
        <v>1564.6720099999998</v>
      </c>
      <c r="BB43">
        <v>40</v>
      </c>
      <c r="BD43">
        <v>7.88</v>
      </c>
      <c r="BE43">
        <v>1.94</v>
      </c>
      <c r="BF43">
        <v>3.03</v>
      </c>
      <c r="BG43">
        <v>0</v>
      </c>
      <c r="BH43">
        <v>9.33</v>
      </c>
      <c r="BI43">
        <v>0.86</v>
      </c>
      <c r="BJ43">
        <v>0.42</v>
      </c>
      <c r="BK43">
        <v>1.83</v>
      </c>
      <c r="BL43">
        <v>0.87</v>
      </c>
      <c r="BM43">
        <v>0.19</v>
      </c>
      <c r="BN43">
        <v>2.38</v>
      </c>
      <c r="BO43">
        <v>1.89</v>
      </c>
      <c r="BP43">
        <v>0.25</v>
      </c>
      <c r="BQ43">
        <v>1.99</v>
      </c>
      <c r="BR43">
        <v>2.1800000000000002</v>
      </c>
      <c r="BS43">
        <v>1.62</v>
      </c>
      <c r="BT43">
        <v>2.844233</v>
      </c>
      <c r="BU43">
        <v>1.341844</v>
      </c>
      <c r="BV43">
        <v>2.363054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4.5801600000000002</v>
      </c>
      <c r="CK43">
        <v>1.870228</v>
      </c>
      <c r="CL43">
        <v>1.9381029999999999</v>
      </c>
      <c r="CM43">
        <v>3.5116909999999999</v>
      </c>
      <c r="CN43">
        <v>1.771234</v>
      </c>
      <c r="CO43">
        <v>0</v>
      </c>
      <c r="CP43">
        <v>4.2581249999999997</v>
      </c>
      <c r="CQ43">
        <v>1.7712330000000001</v>
      </c>
      <c r="CR43">
        <v>0.82955999999999996</v>
      </c>
      <c r="CS43">
        <v>1.3710979999999999</v>
      </c>
      <c r="CT43">
        <v>2.5514760000000001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73.024428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123.16719999999999</v>
      </c>
      <c r="M44">
        <v>94.319982999999993</v>
      </c>
      <c r="N44">
        <v>120.69</v>
      </c>
      <c r="O44">
        <v>126.5201</v>
      </c>
      <c r="P44">
        <v>135.70849999999999</v>
      </c>
      <c r="Q44">
        <v>7.1151</v>
      </c>
      <c r="R44">
        <v>10.403600000000001</v>
      </c>
      <c r="S44">
        <v>12.772129</v>
      </c>
      <c r="T44">
        <v>0</v>
      </c>
      <c r="U44">
        <v>348.97500000000002</v>
      </c>
      <c r="V44">
        <v>8.0851000000000006</v>
      </c>
      <c r="W44">
        <v>16.785599999999999</v>
      </c>
      <c r="X44">
        <v>147.515625</v>
      </c>
      <c r="Y44">
        <v>0</v>
      </c>
      <c r="Z44">
        <v>13.1076</v>
      </c>
      <c r="AA44">
        <v>14.04936</v>
      </c>
      <c r="AB44">
        <v>11.777372</v>
      </c>
      <c r="AC44">
        <v>10.55926</v>
      </c>
      <c r="AD44">
        <v>0</v>
      </c>
      <c r="AE44">
        <v>17.906896</v>
      </c>
      <c r="AF44">
        <v>8.7128639999999997</v>
      </c>
      <c r="AG44">
        <v>45.567180999999998</v>
      </c>
      <c r="AH44">
        <v>0</v>
      </c>
      <c r="AI44">
        <v>0</v>
      </c>
      <c r="AJ44">
        <v>0</v>
      </c>
      <c r="AK44">
        <v>59.738475999999999</v>
      </c>
      <c r="AL44">
        <v>36.021999999999998</v>
      </c>
      <c r="AM44">
        <v>17.179061999999998</v>
      </c>
      <c r="AN44">
        <v>1.0753569999999999</v>
      </c>
      <c r="AO44">
        <v>0</v>
      </c>
      <c r="AP44">
        <v>1.1529</v>
      </c>
      <c r="AQ44">
        <v>0</v>
      </c>
      <c r="AR44">
        <v>52.991999999999997</v>
      </c>
      <c r="AS44">
        <v>34.647410000000001</v>
      </c>
      <c r="AT44">
        <v>15.000006000000001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73.104428000000013</v>
      </c>
      <c r="BA44">
        <f t="shared" si="1"/>
        <v>1564.6501089999999</v>
      </c>
      <c r="BB44">
        <v>41</v>
      </c>
      <c r="BD44">
        <v>7.89</v>
      </c>
      <c r="BE44">
        <v>1.94</v>
      </c>
      <c r="BF44">
        <v>3.03</v>
      </c>
      <c r="BG44">
        <v>0</v>
      </c>
      <c r="BH44">
        <v>9.33</v>
      </c>
      <c r="BI44">
        <v>0.91</v>
      </c>
      <c r="BJ44">
        <v>0.44</v>
      </c>
      <c r="BK44">
        <v>1.83</v>
      </c>
      <c r="BL44">
        <v>0.87</v>
      </c>
      <c r="BM44">
        <v>0.19</v>
      </c>
      <c r="BN44">
        <v>2.38</v>
      </c>
      <c r="BO44">
        <v>1.89</v>
      </c>
      <c r="BP44">
        <v>0.25</v>
      </c>
      <c r="BQ44">
        <v>1.99</v>
      </c>
      <c r="BR44">
        <v>2.1800000000000002</v>
      </c>
      <c r="BS44">
        <v>1.62</v>
      </c>
      <c r="BT44">
        <v>2.844233</v>
      </c>
      <c r="BU44">
        <v>1.341844</v>
      </c>
      <c r="BV44">
        <v>2.363054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4.5801600000000002</v>
      </c>
      <c r="CK44">
        <v>1.870228</v>
      </c>
      <c r="CL44">
        <v>1.9381029999999999</v>
      </c>
      <c r="CM44">
        <v>3.5116909999999999</v>
      </c>
      <c r="CN44">
        <v>1.771234</v>
      </c>
      <c r="CO44">
        <v>0</v>
      </c>
      <c r="CP44">
        <v>4.2581249999999997</v>
      </c>
      <c r="CQ44">
        <v>1.7712330000000001</v>
      </c>
      <c r="CR44">
        <v>0.82955999999999996</v>
      </c>
      <c r="CS44">
        <v>1.3710979999999999</v>
      </c>
      <c r="CT44">
        <v>2.5514760000000001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73.104428000000013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123.21720000000001</v>
      </c>
      <c r="M45">
        <v>94.319982999999993</v>
      </c>
      <c r="N45">
        <v>120.69</v>
      </c>
      <c r="O45">
        <v>126.5201</v>
      </c>
      <c r="P45">
        <v>135.70849999999999</v>
      </c>
      <c r="Q45">
        <v>7.1151</v>
      </c>
      <c r="R45">
        <v>12.070985</v>
      </c>
      <c r="S45">
        <v>10.195499999999999</v>
      </c>
      <c r="T45">
        <v>0</v>
      </c>
      <c r="U45">
        <v>348.97500000000002</v>
      </c>
      <c r="V45">
        <v>3</v>
      </c>
      <c r="W45">
        <v>10.199999999999999</v>
      </c>
      <c r="X45">
        <v>147.515625</v>
      </c>
      <c r="Y45">
        <v>0</v>
      </c>
      <c r="Z45">
        <v>13.1076</v>
      </c>
      <c r="AA45">
        <v>14.04936</v>
      </c>
      <c r="AB45">
        <v>11.777372</v>
      </c>
      <c r="AC45">
        <v>10.55926</v>
      </c>
      <c r="AD45">
        <v>0</v>
      </c>
      <c r="AE45">
        <v>17.906896</v>
      </c>
      <c r="AF45">
        <v>8.7128639999999997</v>
      </c>
      <c r="AG45">
        <v>45.567180999999998</v>
      </c>
      <c r="AH45">
        <v>0</v>
      </c>
      <c r="AI45">
        <v>0</v>
      </c>
      <c r="AJ45">
        <v>0</v>
      </c>
      <c r="AK45">
        <v>59.738475999999999</v>
      </c>
      <c r="AL45">
        <v>36.021999999999998</v>
      </c>
      <c r="AM45">
        <v>17.179061999999998</v>
      </c>
      <c r="AN45">
        <v>1.0753569999999999</v>
      </c>
      <c r="AO45">
        <v>0</v>
      </c>
      <c r="AP45">
        <v>1.1529</v>
      </c>
      <c r="AQ45">
        <v>0</v>
      </c>
      <c r="AR45">
        <v>50.231999999999999</v>
      </c>
      <c r="AS45">
        <v>34.647410000000001</v>
      </c>
      <c r="AT45">
        <v>15.000006000000001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73.008377999999993</v>
      </c>
      <c r="BA45">
        <f t="shared" si="1"/>
        <v>1549.2641149999999</v>
      </c>
      <c r="BB45">
        <v>42</v>
      </c>
      <c r="BD45">
        <v>7.89</v>
      </c>
      <c r="BE45">
        <v>1.94</v>
      </c>
      <c r="BF45">
        <v>3.03</v>
      </c>
      <c r="BG45">
        <v>0</v>
      </c>
      <c r="BH45">
        <v>9.33</v>
      </c>
      <c r="BI45">
        <v>0.91</v>
      </c>
      <c r="BJ45">
        <v>0.44</v>
      </c>
      <c r="BK45">
        <v>1.83</v>
      </c>
      <c r="BL45">
        <v>0.87</v>
      </c>
      <c r="BM45">
        <v>0.17</v>
      </c>
      <c r="BN45">
        <v>2.38</v>
      </c>
      <c r="BO45">
        <v>1.89</v>
      </c>
      <c r="BP45">
        <v>0.25</v>
      </c>
      <c r="BQ45">
        <v>1.99</v>
      </c>
      <c r="BR45">
        <v>2.1800000000000002</v>
      </c>
      <c r="BS45">
        <v>1.62</v>
      </c>
      <c r="BT45">
        <v>2.7681830000000001</v>
      </c>
      <c r="BU45">
        <v>1.341844</v>
      </c>
      <c r="BV45">
        <v>2.363054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4.5801600000000002</v>
      </c>
      <c r="CK45">
        <v>1.870228</v>
      </c>
      <c r="CL45">
        <v>1.9381029999999999</v>
      </c>
      <c r="CM45">
        <v>3.5116909999999999</v>
      </c>
      <c r="CN45">
        <v>1.771234</v>
      </c>
      <c r="CO45">
        <v>0</v>
      </c>
      <c r="CP45">
        <v>4.2581249999999997</v>
      </c>
      <c r="CQ45">
        <v>1.7712330000000001</v>
      </c>
      <c r="CR45">
        <v>0.82955999999999996</v>
      </c>
      <c r="CS45">
        <v>1.3710979999999999</v>
      </c>
      <c r="CT45">
        <v>2.5514760000000001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73.008377999999993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123.21720000000001</v>
      </c>
      <c r="M46">
        <v>94.319982999999993</v>
      </c>
      <c r="N46">
        <v>120.69</v>
      </c>
      <c r="O46">
        <v>126.5201</v>
      </c>
      <c r="P46">
        <v>135.70849999999999</v>
      </c>
      <c r="Q46">
        <v>7.1151</v>
      </c>
      <c r="R46">
        <v>12.1136</v>
      </c>
      <c r="S46">
        <v>10.195499999999999</v>
      </c>
      <c r="T46">
        <v>0</v>
      </c>
      <c r="U46">
        <v>348.97500000000002</v>
      </c>
      <c r="V46">
        <v>3</v>
      </c>
      <c r="W46">
        <v>10.199999999999999</v>
      </c>
      <c r="X46">
        <v>147.515625</v>
      </c>
      <c r="Y46">
        <v>0</v>
      </c>
      <c r="Z46">
        <v>13.1076</v>
      </c>
      <c r="AA46">
        <v>14.04936</v>
      </c>
      <c r="AB46">
        <v>11.777372</v>
      </c>
      <c r="AC46">
        <v>10.55926</v>
      </c>
      <c r="AD46">
        <v>0</v>
      </c>
      <c r="AE46">
        <v>13.290274</v>
      </c>
      <c r="AF46">
        <v>8.7128639999999997</v>
      </c>
      <c r="AG46">
        <v>45.567180999999998</v>
      </c>
      <c r="AH46">
        <v>0</v>
      </c>
      <c r="AI46">
        <v>0</v>
      </c>
      <c r="AJ46">
        <v>0</v>
      </c>
      <c r="AK46">
        <v>59.738475999999999</v>
      </c>
      <c r="AL46">
        <v>36.021999999999998</v>
      </c>
      <c r="AM46">
        <v>17.179061999999998</v>
      </c>
      <c r="AN46">
        <v>1.0753569999999999</v>
      </c>
      <c r="AO46">
        <v>0</v>
      </c>
      <c r="AP46">
        <v>1.1529</v>
      </c>
      <c r="AQ46">
        <v>0</v>
      </c>
      <c r="AR46">
        <v>50.231999999999999</v>
      </c>
      <c r="AS46">
        <v>34.647410000000001</v>
      </c>
      <c r="AT46">
        <v>15.000006000000001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73.008377999999993</v>
      </c>
      <c r="BA46">
        <f t="shared" si="1"/>
        <v>1544.6901079999998</v>
      </c>
      <c r="BB46">
        <v>43</v>
      </c>
      <c r="BD46">
        <v>7.89</v>
      </c>
      <c r="BE46">
        <v>1.94</v>
      </c>
      <c r="BF46">
        <v>3.03</v>
      </c>
      <c r="BG46">
        <v>0</v>
      </c>
      <c r="BH46">
        <v>9.33</v>
      </c>
      <c r="BI46">
        <v>0.91</v>
      </c>
      <c r="BJ46">
        <v>0.44</v>
      </c>
      <c r="BK46">
        <v>1.83</v>
      </c>
      <c r="BL46">
        <v>0.87</v>
      </c>
      <c r="BM46">
        <v>0.17</v>
      </c>
      <c r="BN46">
        <v>2.38</v>
      </c>
      <c r="BO46">
        <v>1.89</v>
      </c>
      <c r="BP46">
        <v>0.25</v>
      </c>
      <c r="BQ46">
        <v>1.99</v>
      </c>
      <c r="BR46">
        <v>2.1800000000000002</v>
      </c>
      <c r="BS46">
        <v>1.62</v>
      </c>
      <c r="BT46">
        <v>2.7681830000000001</v>
      </c>
      <c r="BU46">
        <v>1.341844</v>
      </c>
      <c r="BV46">
        <v>2.363054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4.5801600000000002</v>
      </c>
      <c r="CK46">
        <v>1.870228</v>
      </c>
      <c r="CL46">
        <v>1.9381029999999999</v>
      </c>
      <c r="CM46">
        <v>3.5116909999999999</v>
      </c>
      <c r="CN46">
        <v>1.771234</v>
      </c>
      <c r="CO46">
        <v>0</v>
      </c>
      <c r="CP46">
        <v>4.2581249999999997</v>
      </c>
      <c r="CQ46">
        <v>1.7712330000000001</v>
      </c>
      <c r="CR46">
        <v>0.82955999999999996</v>
      </c>
      <c r="CS46">
        <v>1.3710979999999999</v>
      </c>
      <c r="CT46">
        <v>2.5514760000000001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73.008377999999993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123.21720000000001</v>
      </c>
      <c r="M47">
        <v>94.319982999999993</v>
      </c>
      <c r="N47">
        <v>120.69</v>
      </c>
      <c r="O47">
        <v>126.5201</v>
      </c>
      <c r="P47">
        <v>142.89191600000001</v>
      </c>
      <c r="Q47">
        <v>7.1151</v>
      </c>
      <c r="R47">
        <v>12.1136</v>
      </c>
      <c r="S47">
        <v>10.195499999999999</v>
      </c>
      <c r="T47">
        <v>0</v>
      </c>
      <c r="U47">
        <v>348.97500000000002</v>
      </c>
      <c r="V47">
        <v>3</v>
      </c>
      <c r="W47">
        <v>10.199999999999999</v>
      </c>
      <c r="X47">
        <v>147.515625</v>
      </c>
      <c r="Y47">
        <v>0</v>
      </c>
      <c r="Z47">
        <v>13.1076</v>
      </c>
      <c r="AA47">
        <v>14.04936</v>
      </c>
      <c r="AB47">
        <v>11.777372</v>
      </c>
      <c r="AC47">
        <v>10.55926</v>
      </c>
      <c r="AD47">
        <v>0</v>
      </c>
      <c r="AE47">
        <v>0</v>
      </c>
      <c r="AF47">
        <v>8.7128639999999997</v>
      </c>
      <c r="AG47">
        <v>45.567180999999998</v>
      </c>
      <c r="AH47">
        <v>0</v>
      </c>
      <c r="AI47">
        <v>0</v>
      </c>
      <c r="AJ47">
        <v>0</v>
      </c>
      <c r="AK47">
        <v>59.738475999999999</v>
      </c>
      <c r="AL47">
        <v>36.021999999999998</v>
      </c>
      <c r="AM47">
        <v>17.179061999999998</v>
      </c>
      <c r="AN47">
        <v>1.0753569999999999</v>
      </c>
      <c r="AO47">
        <v>0</v>
      </c>
      <c r="AP47">
        <v>1.2809999999999999</v>
      </c>
      <c r="AQ47">
        <v>0</v>
      </c>
      <c r="AR47">
        <v>50.231999999999999</v>
      </c>
      <c r="AS47">
        <v>34.647410000000001</v>
      </c>
      <c r="AT47">
        <v>15.000006000000001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73.008377999999993</v>
      </c>
      <c r="BA47">
        <f t="shared" si="1"/>
        <v>1538.7113499999998</v>
      </c>
      <c r="BB47">
        <v>44</v>
      </c>
      <c r="BD47">
        <v>7.89</v>
      </c>
      <c r="BE47">
        <v>1.94</v>
      </c>
      <c r="BF47">
        <v>3.03</v>
      </c>
      <c r="BG47">
        <v>0</v>
      </c>
      <c r="BH47">
        <v>9.33</v>
      </c>
      <c r="BI47">
        <v>0.91</v>
      </c>
      <c r="BJ47">
        <v>0.44</v>
      </c>
      <c r="BK47">
        <v>1.83</v>
      </c>
      <c r="BL47">
        <v>0.87</v>
      </c>
      <c r="BM47">
        <v>0.17</v>
      </c>
      <c r="BN47">
        <v>2.38</v>
      </c>
      <c r="BO47">
        <v>1.89</v>
      </c>
      <c r="BP47">
        <v>0.25</v>
      </c>
      <c r="BQ47">
        <v>1.99</v>
      </c>
      <c r="BR47">
        <v>2.1800000000000002</v>
      </c>
      <c r="BS47">
        <v>1.62</v>
      </c>
      <c r="BT47">
        <v>2.7681830000000001</v>
      </c>
      <c r="BU47">
        <v>1.341844</v>
      </c>
      <c r="BV47">
        <v>2.363054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4.5801600000000002</v>
      </c>
      <c r="CK47">
        <v>1.870228</v>
      </c>
      <c r="CL47">
        <v>1.9381029999999999</v>
      </c>
      <c r="CM47">
        <v>3.5116909999999999</v>
      </c>
      <c r="CN47">
        <v>1.771234</v>
      </c>
      <c r="CO47">
        <v>0</v>
      </c>
      <c r="CP47">
        <v>4.2581249999999997</v>
      </c>
      <c r="CQ47">
        <v>1.7712330000000001</v>
      </c>
      <c r="CR47">
        <v>0.82955999999999996</v>
      </c>
      <c r="CS47">
        <v>1.3710979999999999</v>
      </c>
      <c r="CT47">
        <v>2.5514760000000001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73.008377999999993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123.21720000000001</v>
      </c>
      <c r="M48">
        <v>94.319982999999993</v>
      </c>
      <c r="N48">
        <v>120.69</v>
      </c>
      <c r="O48">
        <v>126.5201</v>
      </c>
      <c r="P48">
        <v>142.89359999999999</v>
      </c>
      <c r="Q48">
        <v>7.1151</v>
      </c>
      <c r="R48">
        <v>12.1136</v>
      </c>
      <c r="S48">
        <v>10.195499999999999</v>
      </c>
      <c r="T48">
        <v>0</v>
      </c>
      <c r="U48">
        <v>348.97500000000002</v>
      </c>
      <c r="V48">
        <v>3</v>
      </c>
      <c r="W48">
        <v>10.199999999999999</v>
      </c>
      <c r="X48">
        <v>117.26375</v>
      </c>
      <c r="Y48">
        <v>0</v>
      </c>
      <c r="Z48">
        <v>13.1076</v>
      </c>
      <c r="AA48">
        <v>14.04936</v>
      </c>
      <c r="AB48">
        <v>11.777372</v>
      </c>
      <c r="AC48">
        <v>10.55926</v>
      </c>
      <c r="AD48">
        <v>0</v>
      </c>
      <c r="AE48">
        <v>0</v>
      </c>
      <c r="AF48">
        <v>8.7128639999999997</v>
      </c>
      <c r="AG48">
        <v>45.567180999999998</v>
      </c>
      <c r="AH48">
        <v>0</v>
      </c>
      <c r="AI48">
        <v>0</v>
      </c>
      <c r="AJ48">
        <v>0</v>
      </c>
      <c r="AK48">
        <v>59.738475999999999</v>
      </c>
      <c r="AL48">
        <v>36.021999999999998</v>
      </c>
      <c r="AM48">
        <v>17.179061999999998</v>
      </c>
      <c r="AN48">
        <v>1.0753569999999999</v>
      </c>
      <c r="AO48">
        <v>0</v>
      </c>
      <c r="AP48">
        <v>1.2809999999999999</v>
      </c>
      <c r="AQ48">
        <v>0</v>
      </c>
      <c r="AR48">
        <v>50.231999999999999</v>
      </c>
      <c r="AS48">
        <v>34.647410000000001</v>
      </c>
      <c r="AT48">
        <v>15.000006000000001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73.008377999999993</v>
      </c>
      <c r="BA48">
        <f t="shared" si="1"/>
        <v>1508.461159</v>
      </c>
      <c r="BB48">
        <v>45</v>
      </c>
      <c r="BD48">
        <v>7.89</v>
      </c>
      <c r="BE48">
        <v>1.94</v>
      </c>
      <c r="BF48">
        <v>3.03</v>
      </c>
      <c r="BG48">
        <v>0</v>
      </c>
      <c r="BH48">
        <v>9.33</v>
      </c>
      <c r="BI48">
        <v>0.91</v>
      </c>
      <c r="BJ48">
        <v>0.44</v>
      </c>
      <c r="BK48">
        <v>1.83</v>
      </c>
      <c r="BL48">
        <v>0.87</v>
      </c>
      <c r="BM48">
        <v>0.17</v>
      </c>
      <c r="BN48">
        <v>2.38</v>
      </c>
      <c r="BO48">
        <v>1.89</v>
      </c>
      <c r="BP48">
        <v>0.25</v>
      </c>
      <c r="BQ48">
        <v>1.99</v>
      </c>
      <c r="BR48">
        <v>2.1800000000000002</v>
      </c>
      <c r="BS48">
        <v>1.62</v>
      </c>
      <c r="BT48">
        <v>2.7681830000000001</v>
      </c>
      <c r="BU48">
        <v>1.341844</v>
      </c>
      <c r="BV48">
        <v>2.363054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4.5801600000000002</v>
      </c>
      <c r="CK48">
        <v>1.870228</v>
      </c>
      <c r="CL48">
        <v>1.9381029999999999</v>
      </c>
      <c r="CM48">
        <v>3.5116909999999999</v>
      </c>
      <c r="CN48">
        <v>1.771234</v>
      </c>
      <c r="CO48">
        <v>0</v>
      </c>
      <c r="CP48">
        <v>4.2581249999999997</v>
      </c>
      <c r="CQ48">
        <v>1.7712330000000001</v>
      </c>
      <c r="CR48">
        <v>0.82955999999999996</v>
      </c>
      <c r="CS48">
        <v>1.3710979999999999</v>
      </c>
      <c r="CT48">
        <v>2.5514760000000001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73.008377999999993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123.21720000000001</v>
      </c>
      <c r="M49">
        <v>94.319982999999993</v>
      </c>
      <c r="N49">
        <v>120.69</v>
      </c>
      <c r="O49">
        <v>126.5201</v>
      </c>
      <c r="P49">
        <v>142.89359999999999</v>
      </c>
      <c r="Q49">
        <v>7.1151</v>
      </c>
      <c r="R49">
        <v>27.052399999999999</v>
      </c>
      <c r="S49">
        <v>10.195499999999999</v>
      </c>
      <c r="T49">
        <v>0</v>
      </c>
      <c r="U49">
        <v>348.97500000000002</v>
      </c>
      <c r="V49">
        <v>8.7927999999999997</v>
      </c>
      <c r="W49">
        <v>27.578900000000001</v>
      </c>
      <c r="X49">
        <v>117.26375</v>
      </c>
      <c r="Y49">
        <v>0</v>
      </c>
      <c r="Z49">
        <v>13.1076</v>
      </c>
      <c r="AA49">
        <v>14.04936</v>
      </c>
      <c r="AB49">
        <v>11.777372</v>
      </c>
      <c r="AC49">
        <v>10.55926</v>
      </c>
      <c r="AD49">
        <v>0</v>
      </c>
      <c r="AE49">
        <v>0</v>
      </c>
      <c r="AF49">
        <v>8.7128639999999997</v>
      </c>
      <c r="AG49">
        <v>45.567180999999998</v>
      </c>
      <c r="AH49">
        <v>0</v>
      </c>
      <c r="AI49">
        <v>0</v>
      </c>
      <c r="AJ49">
        <v>0</v>
      </c>
      <c r="AK49">
        <v>59.738475999999999</v>
      </c>
      <c r="AL49">
        <v>36.021999999999998</v>
      </c>
      <c r="AM49">
        <v>17.179061999999998</v>
      </c>
      <c r="AN49">
        <v>1.0753569999999999</v>
      </c>
      <c r="AO49">
        <v>0</v>
      </c>
      <c r="AP49">
        <v>1.2809999999999999</v>
      </c>
      <c r="AQ49">
        <v>0</v>
      </c>
      <c r="AR49">
        <v>50.231999999999999</v>
      </c>
      <c r="AS49">
        <v>34.647410000000001</v>
      </c>
      <c r="AT49">
        <v>15.000006000000001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73.028378000000004</v>
      </c>
      <c r="BA49">
        <f t="shared" si="1"/>
        <v>1546.5916589999999</v>
      </c>
      <c r="BB49">
        <v>46</v>
      </c>
      <c r="BD49">
        <v>7.89</v>
      </c>
      <c r="BE49">
        <v>1.94</v>
      </c>
      <c r="BF49">
        <v>3.03</v>
      </c>
      <c r="BG49">
        <v>0</v>
      </c>
      <c r="BH49">
        <v>9.33</v>
      </c>
      <c r="BI49">
        <v>0.91</v>
      </c>
      <c r="BJ49">
        <v>0.44</v>
      </c>
      <c r="BK49">
        <v>1.83</v>
      </c>
      <c r="BL49">
        <v>0.87</v>
      </c>
      <c r="BM49">
        <v>0.19</v>
      </c>
      <c r="BN49">
        <v>2.38</v>
      </c>
      <c r="BO49">
        <v>1.89</v>
      </c>
      <c r="BP49">
        <v>0.25</v>
      </c>
      <c r="BQ49">
        <v>1.99</v>
      </c>
      <c r="BR49">
        <v>2.1800000000000002</v>
      </c>
      <c r="BS49">
        <v>1.62</v>
      </c>
      <c r="BT49">
        <v>2.7681830000000001</v>
      </c>
      <c r="BU49">
        <v>1.341844</v>
      </c>
      <c r="BV49">
        <v>2.363054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4.5801600000000002</v>
      </c>
      <c r="CK49">
        <v>1.870228</v>
      </c>
      <c r="CL49">
        <v>1.9381029999999999</v>
      </c>
      <c r="CM49">
        <v>3.5116909999999999</v>
      </c>
      <c r="CN49">
        <v>1.771234</v>
      </c>
      <c r="CO49">
        <v>0</v>
      </c>
      <c r="CP49">
        <v>4.2581249999999997</v>
      </c>
      <c r="CQ49">
        <v>1.7712330000000001</v>
      </c>
      <c r="CR49">
        <v>0.82955999999999996</v>
      </c>
      <c r="CS49">
        <v>1.3710979999999999</v>
      </c>
      <c r="CT49">
        <v>2.5514760000000001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73.028378000000004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123.21720000000001</v>
      </c>
      <c r="M50">
        <v>94.319982999999993</v>
      </c>
      <c r="N50">
        <v>120.69</v>
      </c>
      <c r="O50">
        <v>126.5201</v>
      </c>
      <c r="P50">
        <v>142.89359999999999</v>
      </c>
      <c r="Q50">
        <v>7.1151</v>
      </c>
      <c r="R50">
        <v>27.052399999999999</v>
      </c>
      <c r="S50">
        <v>10.195499999999999</v>
      </c>
      <c r="T50">
        <v>0</v>
      </c>
      <c r="U50">
        <v>348.97500000000002</v>
      </c>
      <c r="V50">
        <v>8.7927999999999997</v>
      </c>
      <c r="W50">
        <v>27.578900000000001</v>
      </c>
      <c r="X50">
        <v>117.26375</v>
      </c>
      <c r="Y50">
        <v>0</v>
      </c>
      <c r="Z50">
        <v>13.1076</v>
      </c>
      <c r="AA50">
        <v>28.045000000000002</v>
      </c>
      <c r="AB50">
        <v>11.777372</v>
      </c>
      <c r="AC50">
        <v>10.55926</v>
      </c>
      <c r="AD50">
        <v>0</v>
      </c>
      <c r="AE50">
        <v>0</v>
      </c>
      <c r="AF50">
        <v>8.7128639999999997</v>
      </c>
      <c r="AG50">
        <v>45.567180999999998</v>
      </c>
      <c r="AH50">
        <v>0</v>
      </c>
      <c r="AI50">
        <v>0</v>
      </c>
      <c r="AJ50">
        <v>0</v>
      </c>
      <c r="AK50">
        <v>59.738475999999999</v>
      </c>
      <c r="AL50">
        <v>36.021999999999998</v>
      </c>
      <c r="AM50">
        <v>17.179061999999998</v>
      </c>
      <c r="AN50">
        <v>1.0753569999999999</v>
      </c>
      <c r="AO50">
        <v>0</v>
      </c>
      <c r="AP50">
        <v>1.2809999999999999</v>
      </c>
      <c r="AQ50">
        <v>0</v>
      </c>
      <c r="AR50">
        <v>50.231999999999999</v>
      </c>
      <c r="AS50">
        <v>34.647410000000001</v>
      </c>
      <c r="AT50">
        <v>15.000006000000001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73.028378000000004</v>
      </c>
      <c r="BA50">
        <f t="shared" si="1"/>
        <v>1560.587299</v>
      </c>
      <c r="BB50">
        <v>47</v>
      </c>
      <c r="BD50">
        <v>7.89</v>
      </c>
      <c r="BE50">
        <v>1.94</v>
      </c>
      <c r="BF50">
        <v>3.03</v>
      </c>
      <c r="BG50">
        <v>0</v>
      </c>
      <c r="BH50">
        <v>9.33</v>
      </c>
      <c r="BI50">
        <v>0.91</v>
      </c>
      <c r="BJ50">
        <v>0.44</v>
      </c>
      <c r="BK50">
        <v>1.83</v>
      </c>
      <c r="BL50">
        <v>0.87</v>
      </c>
      <c r="BM50">
        <v>0.19</v>
      </c>
      <c r="BN50">
        <v>2.38</v>
      </c>
      <c r="BO50">
        <v>1.89</v>
      </c>
      <c r="BP50">
        <v>0.25</v>
      </c>
      <c r="BQ50">
        <v>1.99</v>
      </c>
      <c r="BR50">
        <v>2.1800000000000002</v>
      </c>
      <c r="BS50">
        <v>1.62</v>
      </c>
      <c r="BT50">
        <v>2.7681830000000001</v>
      </c>
      <c r="BU50">
        <v>1.341844</v>
      </c>
      <c r="BV50">
        <v>2.363054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4.5801600000000002</v>
      </c>
      <c r="CK50">
        <v>1.870228</v>
      </c>
      <c r="CL50">
        <v>1.9381029999999999</v>
      </c>
      <c r="CM50">
        <v>3.5116909999999999</v>
      </c>
      <c r="CN50">
        <v>1.771234</v>
      </c>
      <c r="CO50">
        <v>0</v>
      </c>
      <c r="CP50">
        <v>4.2581249999999997</v>
      </c>
      <c r="CQ50">
        <v>1.7712330000000001</v>
      </c>
      <c r="CR50">
        <v>0.82955999999999996</v>
      </c>
      <c r="CS50">
        <v>1.3710979999999999</v>
      </c>
      <c r="CT50">
        <v>2.5514760000000001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73.028378000000004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123.21720000000001</v>
      </c>
      <c r="M51">
        <v>94.319982999999993</v>
      </c>
      <c r="N51">
        <v>120.69</v>
      </c>
      <c r="O51">
        <v>126.5201</v>
      </c>
      <c r="P51">
        <v>142.89359999999999</v>
      </c>
      <c r="Q51">
        <v>7.1151</v>
      </c>
      <c r="R51">
        <v>27.052399999999999</v>
      </c>
      <c r="S51">
        <v>10.195499999999999</v>
      </c>
      <c r="T51">
        <v>0</v>
      </c>
      <c r="U51">
        <v>348.97500000000002</v>
      </c>
      <c r="V51">
        <v>13.8779</v>
      </c>
      <c r="W51">
        <v>27.578900000000001</v>
      </c>
      <c r="X51">
        <v>117.23375</v>
      </c>
      <c r="Y51">
        <v>0</v>
      </c>
      <c r="Z51">
        <v>13.1076</v>
      </c>
      <c r="AA51">
        <v>42.14808</v>
      </c>
      <c r="AB51">
        <v>14.427279</v>
      </c>
      <c r="AC51">
        <v>10.55926</v>
      </c>
      <c r="AD51">
        <v>0</v>
      </c>
      <c r="AE51">
        <v>0</v>
      </c>
      <c r="AF51">
        <v>8.7128639999999997</v>
      </c>
      <c r="AG51">
        <v>45.567180999999998</v>
      </c>
      <c r="AH51">
        <v>0</v>
      </c>
      <c r="AI51">
        <v>0</v>
      </c>
      <c r="AJ51">
        <v>0</v>
      </c>
      <c r="AK51">
        <v>59.738475999999999</v>
      </c>
      <c r="AL51">
        <v>36.021999999999998</v>
      </c>
      <c r="AM51">
        <v>17.179061999999998</v>
      </c>
      <c r="AN51">
        <v>1.0753569999999999</v>
      </c>
      <c r="AO51">
        <v>0</v>
      </c>
      <c r="AP51">
        <v>1.2809999999999999</v>
      </c>
      <c r="AQ51">
        <v>0</v>
      </c>
      <c r="AR51">
        <v>44.16</v>
      </c>
      <c r="AS51">
        <v>34.647410000000001</v>
      </c>
      <c r="AT51">
        <v>15.000006000000001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73.028378000000004</v>
      </c>
      <c r="BA51">
        <f t="shared" si="1"/>
        <v>1576.323386</v>
      </c>
      <c r="BB51">
        <v>48</v>
      </c>
      <c r="BD51">
        <v>7.89</v>
      </c>
      <c r="BE51">
        <v>1.94</v>
      </c>
      <c r="BF51">
        <v>3.03</v>
      </c>
      <c r="BG51">
        <v>0</v>
      </c>
      <c r="BH51">
        <v>9.33</v>
      </c>
      <c r="BI51">
        <v>0.91</v>
      </c>
      <c r="BJ51">
        <v>0.44</v>
      </c>
      <c r="BK51">
        <v>1.83</v>
      </c>
      <c r="BL51">
        <v>0.87</v>
      </c>
      <c r="BM51">
        <v>0.19</v>
      </c>
      <c r="BN51">
        <v>2.38</v>
      </c>
      <c r="BO51">
        <v>1.89</v>
      </c>
      <c r="BP51">
        <v>0.25</v>
      </c>
      <c r="BQ51">
        <v>1.99</v>
      </c>
      <c r="BR51">
        <v>2.1800000000000002</v>
      </c>
      <c r="BS51">
        <v>1.62</v>
      </c>
      <c r="BT51">
        <v>2.7681830000000001</v>
      </c>
      <c r="BU51">
        <v>1.341844</v>
      </c>
      <c r="BV51">
        <v>2.363054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4.5801600000000002</v>
      </c>
      <c r="CK51">
        <v>1.870228</v>
      </c>
      <c r="CL51">
        <v>1.9381029999999999</v>
      </c>
      <c r="CM51">
        <v>3.5116909999999999</v>
      </c>
      <c r="CN51">
        <v>1.771234</v>
      </c>
      <c r="CO51">
        <v>0</v>
      </c>
      <c r="CP51">
        <v>4.2581249999999997</v>
      </c>
      <c r="CQ51">
        <v>1.7712330000000001</v>
      </c>
      <c r="CR51">
        <v>0.82955999999999996</v>
      </c>
      <c r="CS51">
        <v>1.3710979999999999</v>
      </c>
      <c r="CT51">
        <v>2.5514760000000001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73.028378000000004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123.21720000000001</v>
      </c>
      <c r="M52">
        <v>94.319982999999993</v>
      </c>
      <c r="N52">
        <v>120.69</v>
      </c>
      <c r="O52">
        <v>126.5201</v>
      </c>
      <c r="P52">
        <v>142.89359999999999</v>
      </c>
      <c r="Q52">
        <v>7.1151</v>
      </c>
      <c r="R52">
        <v>27.052399999999999</v>
      </c>
      <c r="S52">
        <v>10.195499999999999</v>
      </c>
      <c r="T52">
        <v>0</v>
      </c>
      <c r="U52">
        <v>348.97500000000002</v>
      </c>
      <c r="V52">
        <v>13.8779</v>
      </c>
      <c r="W52">
        <v>27.578900000000001</v>
      </c>
      <c r="X52">
        <v>117.23375</v>
      </c>
      <c r="Y52">
        <v>0</v>
      </c>
      <c r="Z52">
        <v>13.1076</v>
      </c>
      <c r="AA52">
        <v>42.14808</v>
      </c>
      <c r="AB52">
        <v>14.427279</v>
      </c>
      <c r="AC52">
        <v>10.55926</v>
      </c>
      <c r="AD52">
        <v>0</v>
      </c>
      <c r="AE52">
        <v>0</v>
      </c>
      <c r="AF52">
        <v>8.7128639999999997</v>
      </c>
      <c r="AG52">
        <v>45.567180999999998</v>
      </c>
      <c r="AH52">
        <v>0</v>
      </c>
      <c r="AI52">
        <v>0</v>
      </c>
      <c r="AJ52">
        <v>0</v>
      </c>
      <c r="AK52">
        <v>59.738475999999999</v>
      </c>
      <c r="AL52">
        <v>36.021999999999998</v>
      </c>
      <c r="AM52">
        <v>17.179061999999998</v>
      </c>
      <c r="AN52">
        <v>1.0753569999999999</v>
      </c>
      <c r="AO52">
        <v>0</v>
      </c>
      <c r="AP52">
        <v>1.2809999999999999</v>
      </c>
      <c r="AQ52">
        <v>0</v>
      </c>
      <c r="AR52">
        <v>44.16</v>
      </c>
      <c r="AS52">
        <v>34.647410000000001</v>
      </c>
      <c r="AT52">
        <v>15.000006000000001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73.028378000000004</v>
      </c>
      <c r="BA52">
        <f t="shared" si="1"/>
        <v>1576.323386</v>
      </c>
      <c r="BB52">
        <v>49</v>
      </c>
      <c r="BD52">
        <v>7.89</v>
      </c>
      <c r="BE52">
        <v>1.94</v>
      </c>
      <c r="BF52">
        <v>3.03</v>
      </c>
      <c r="BG52">
        <v>0</v>
      </c>
      <c r="BH52">
        <v>9.33</v>
      </c>
      <c r="BI52">
        <v>0.91</v>
      </c>
      <c r="BJ52">
        <v>0.44</v>
      </c>
      <c r="BK52">
        <v>1.83</v>
      </c>
      <c r="BL52">
        <v>0.87</v>
      </c>
      <c r="BM52">
        <v>0.19</v>
      </c>
      <c r="BN52">
        <v>2.38</v>
      </c>
      <c r="BO52">
        <v>1.89</v>
      </c>
      <c r="BP52">
        <v>0.25</v>
      </c>
      <c r="BQ52">
        <v>1.99</v>
      </c>
      <c r="BR52">
        <v>2.1800000000000002</v>
      </c>
      <c r="BS52">
        <v>1.62</v>
      </c>
      <c r="BT52">
        <v>2.7681830000000001</v>
      </c>
      <c r="BU52">
        <v>1.341844</v>
      </c>
      <c r="BV52">
        <v>2.363054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4.5801600000000002</v>
      </c>
      <c r="CK52">
        <v>1.870228</v>
      </c>
      <c r="CL52">
        <v>1.9381029999999999</v>
      </c>
      <c r="CM52">
        <v>3.5116909999999999</v>
      </c>
      <c r="CN52">
        <v>1.771234</v>
      </c>
      <c r="CO52">
        <v>0</v>
      </c>
      <c r="CP52">
        <v>4.2581249999999997</v>
      </c>
      <c r="CQ52">
        <v>1.7712330000000001</v>
      </c>
      <c r="CR52">
        <v>0.82955999999999996</v>
      </c>
      <c r="CS52">
        <v>1.3710979999999999</v>
      </c>
      <c r="CT52">
        <v>2.5514760000000001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73.028378000000004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123.21720000000001</v>
      </c>
      <c r="M53">
        <v>94.319982999999993</v>
      </c>
      <c r="N53">
        <v>120.69</v>
      </c>
      <c r="O53">
        <v>126.5201</v>
      </c>
      <c r="P53">
        <v>142.89359999999999</v>
      </c>
      <c r="Q53">
        <v>7.1151</v>
      </c>
      <c r="R53">
        <v>27.0824</v>
      </c>
      <c r="S53">
        <v>10.195499999999999</v>
      </c>
      <c r="T53">
        <v>0</v>
      </c>
      <c r="U53">
        <v>348.97500000000002</v>
      </c>
      <c r="V53">
        <v>13.8779</v>
      </c>
      <c r="W53">
        <v>33.818899999999999</v>
      </c>
      <c r="X53">
        <v>117.23375</v>
      </c>
      <c r="Y53">
        <v>0</v>
      </c>
      <c r="Z53">
        <v>13.1076</v>
      </c>
      <c r="AA53">
        <v>42.14808</v>
      </c>
      <c r="AB53">
        <v>14.427279</v>
      </c>
      <c r="AC53">
        <v>10.55926</v>
      </c>
      <c r="AD53">
        <v>0</v>
      </c>
      <c r="AE53">
        <v>0</v>
      </c>
      <c r="AF53">
        <v>8.7128639999999997</v>
      </c>
      <c r="AG53">
        <v>45.567180999999998</v>
      </c>
      <c r="AH53">
        <v>0</v>
      </c>
      <c r="AI53">
        <v>0</v>
      </c>
      <c r="AJ53">
        <v>0</v>
      </c>
      <c r="AK53">
        <v>59.738475999999999</v>
      </c>
      <c r="AL53">
        <v>36.021999999999998</v>
      </c>
      <c r="AM53">
        <v>17.179061999999998</v>
      </c>
      <c r="AN53">
        <v>1.0753569999999999</v>
      </c>
      <c r="AO53">
        <v>0</v>
      </c>
      <c r="AP53">
        <v>1.2809999999999999</v>
      </c>
      <c r="AQ53">
        <v>11.022091</v>
      </c>
      <c r="AR53">
        <v>48.576000000000001</v>
      </c>
      <c r="AS53">
        <v>34.647410000000001</v>
      </c>
      <c r="AT53">
        <v>15.000006000000001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73.028378000000004</v>
      </c>
      <c r="BA53">
        <f t="shared" si="1"/>
        <v>1598.031477</v>
      </c>
      <c r="BB53">
        <v>50</v>
      </c>
      <c r="BD53">
        <v>7.89</v>
      </c>
      <c r="BE53">
        <v>1.94</v>
      </c>
      <c r="BF53">
        <v>3.03</v>
      </c>
      <c r="BG53">
        <v>0</v>
      </c>
      <c r="BH53">
        <v>9.33</v>
      </c>
      <c r="BI53">
        <v>0.91</v>
      </c>
      <c r="BJ53">
        <v>0.44</v>
      </c>
      <c r="BK53">
        <v>1.83</v>
      </c>
      <c r="BL53">
        <v>0.87</v>
      </c>
      <c r="BM53">
        <v>0.19</v>
      </c>
      <c r="BN53">
        <v>2.38</v>
      </c>
      <c r="BO53">
        <v>1.89</v>
      </c>
      <c r="BP53">
        <v>0.25</v>
      </c>
      <c r="BQ53">
        <v>1.99</v>
      </c>
      <c r="BR53">
        <v>2.1800000000000002</v>
      </c>
      <c r="BS53">
        <v>1.62</v>
      </c>
      <c r="BT53">
        <v>2.7681830000000001</v>
      </c>
      <c r="BU53">
        <v>1.341844</v>
      </c>
      <c r="BV53">
        <v>2.363054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4.5801600000000002</v>
      </c>
      <c r="CK53">
        <v>1.870228</v>
      </c>
      <c r="CL53">
        <v>1.9381029999999999</v>
      </c>
      <c r="CM53">
        <v>3.5116909999999999</v>
      </c>
      <c r="CN53">
        <v>1.771234</v>
      </c>
      <c r="CO53">
        <v>0</v>
      </c>
      <c r="CP53">
        <v>4.2581249999999997</v>
      </c>
      <c r="CQ53">
        <v>1.7712330000000001</v>
      </c>
      <c r="CR53">
        <v>0.82955999999999996</v>
      </c>
      <c r="CS53">
        <v>1.3710979999999999</v>
      </c>
      <c r="CT53">
        <v>2.5514760000000001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73.028378000000004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123.21720000000001</v>
      </c>
      <c r="M54">
        <v>94.319982999999993</v>
      </c>
      <c r="N54">
        <v>120.69</v>
      </c>
      <c r="O54">
        <v>126.5201</v>
      </c>
      <c r="P54">
        <v>142.89359999999999</v>
      </c>
      <c r="Q54">
        <v>7.1151</v>
      </c>
      <c r="R54">
        <v>27.0824</v>
      </c>
      <c r="S54">
        <v>10.195499999999999</v>
      </c>
      <c r="T54">
        <v>0</v>
      </c>
      <c r="U54">
        <v>348.97500000000002</v>
      </c>
      <c r="V54">
        <v>13.8779</v>
      </c>
      <c r="W54">
        <v>33.818899999999999</v>
      </c>
      <c r="X54">
        <v>117.23375</v>
      </c>
      <c r="Y54">
        <v>0</v>
      </c>
      <c r="Z54">
        <v>13.1076</v>
      </c>
      <c r="AA54">
        <v>42.14808</v>
      </c>
      <c r="AB54">
        <v>14.427279</v>
      </c>
      <c r="AC54">
        <v>10.55926</v>
      </c>
      <c r="AD54">
        <v>0</v>
      </c>
      <c r="AE54">
        <v>0</v>
      </c>
      <c r="AF54">
        <v>8.7128639999999997</v>
      </c>
      <c r="AG54">
        <v>45.567180999999998</v>
      </c>
      <c r="AH54">
        <v>0</v>
      </c>
      <c r="AI54">
        <v>0</v>
      </c>
      <c r="AJ54">
        <v>0</v>
      </c>
      <c r="AK54">
        <v>59.738475999999999</v>
      </c>
      <c r="AL54">
        <v>36.021999999999998</v>
      </c>
      <c r="AM54">
        <v>17.179061999999998</v>
      </c>
      <c r="AN54">
        <v>1.0753569999999999</v>
      </c>
      <c r="AO54">
        <v>0</v>
      </c>
      <c r="AP54">
        <v>1.2809999999999999</v>
      </c>
      <c r="AQ54">
        <v>22.044181999999999</v>
      </c>
      <c r="AR54">
        <v>48.576000000000001</v>
      </c>
      <c r="AS54">
        <v>34.647410000000001</v>
      </c>
      <c r="AT54">
        <v>15.000006000000001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72.95837800000001</v>
      </c>
      <c r="BA54">
        <f t="shared" si="1"/>
        <v>1608.9835680000001</v>
      </c>
      <c r="BB54">
        <v>51</v>
      </c>
      <c r="BD54">
        <v>7.89</v>
      </c>
      <c r="BE54">
        <v>1.94</v>
      </c>
      <c r="BF54">
        <v>3.03</v>
      </c>
      <c r="BG54">
        <v>0</v>
      </c>
      <c r="BH54">
        <v>9.33</v>
      </c>
      <c r="BI54">
        <v>0.85</v>
      </c>
      <c r="BJ54">
        <v>0.43</v>
      </c>
      <c r="BK54">
        <v>1.83</v>
      </c>
      <c r="BL54">
        <v>0.87</v>
      </c>
      <c r="BM54">
        <v>0.19</v>
      </c>
      <c r="BN54">
        <v>2.38</v>
      </c>
      <c r="BO54">
        <v>1.89</v>
      </c>
      <c r="BP54">
        <v>0.25</v>
      </c>
      <c r="BQ54">
        <v>1.99</v>
      </c>
      <c r="BR54">
        <v>2.1800000000000002</v>
      </c>
      <c r="BS54">
        <v>1.62</v>
      </c>
      <c r="BT54">
        <v>2.7681830000000001</v>
      </c>
      <c r="BU54">
        <v>1.341844</v>
      </c>
      <c r="BV54">
        <v>2.363054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4.5801600000000002</v>
      </c>
      <c r="CK54">
        <v>1.870228</v>
      </c>
      <c r="CL54">
        <v>1.9381029999999999</v>
      </c>
      <c r="CM54">
        <v>3.5116909999999999</v>
      </c>
      <c r="CN54">
        <v>1.771234</v>
      </c>
      <c r="CO54">
        <v>0</v>
      </c>
      <c r="CP54">
        <v>4.2581249999999997</v>
      </c>
      <c r="CQ54">
        <v>1.7712330000000001</v>
      </c>
      <c r="CR54">
        <v>0.82955999999999996</v>
      </c>
      <c r="CS54">
        <v>1.3710979999999999</v>
      </c>
      <c r="CT54">
        <v>2.5514760000000001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72.95837800000001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123.21720000000001</v>
      </c>
      <c r="M55">
        <v>94.319982999999993</v>
      </c>
      <c r="N55">
        <v>120.69</v>
      </c>
      <c r="O55">
        <v>126.5201</v>
      </c>
      <c r="P55">
        <v>142.89359999999999</v>
      </c>
      <c r="Q55">
        <v>7.1151</v>
      </c>
      <c r="R55">
        <v>27.0824</v>
      </c>
      <c r="S55">
        <v>10.195499999999999</v>
      </c>
      <c r="T55">
        <v>0</v>
      </c>
      <c r="U55">
        <v>348.97500000000002</v>
      </c>
      <c r="V55">
        <v>13.8779</v>
      </c>
      <c r="W55">
        <v>33.818899999999999</v>
      </c>
      <c r="X55">
        <v>117.23375</v>
      </c>
      <c r="Y55">
        <v>0</v>
      </c>
      <c r="Z55">
        <v>13.1076</v>
      </c>
      <c r="AA55">
        <v>42.14808</v>
      </c>
      <c r="AB55">
        <v>14.427279</v>
      </c>
      <c r="AC55">
        <v>10.55926</v>
      </c>
      <c r="AD55">
        <v>0</v>
      </c>
      <c r="AE55">
        <v>0</v>
      </c>
      <c r="AF55">
        <v>8.7128639999999997</v>
      </c>
      <c r="AG55">
        <v>45.567180999999998</v>
      </c>
      <c r="AH55">
        <v>0</v>
      </c>
      <c r="AI55">
        <v>0</v>
      </c>
      <c r="AJ55">
        <v>0</v>
      </c>
      <c r="AK55">
        <v>59.738475999999999</v>
      </c>
      <c r="AL55">
        <v>36.021999999999998</v>
      </c>
      <c r="AM55">
        <v>17.179061999999998</v>
      </c>
      <c r="AN55">
        <v>1.0753569999999999</v>
      </c>
      <c r="AO55">
        <v>0</v>
      </c>
      <c r="AP55">
        <v>1.2809999999999999</v>
      </c>
      <c r="AQ55">
        <v>33.066273000000002</v>
      </c>
      <c r="AR55">
        <v>47.472000000000001</v>
      </c>
      <c r="AS55">
        <v>34.647410000000001</v>
      </c>
      <c r="AT55">
        <v>15.000006000000001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72.95837800000001</v>
      </c>
      <c r="BA55">
        <f t="shared" si="1"/>
        <v>1618.9016589999999</v>
      </c>
      <c r="BB55">
        <v>52</v>
      </c>
      <c r="BD55">
        <v>7.89</v>
      </c>
      <c r="BE55">
        <v>1.94</v>
      </c>
      <c r="BF55">
        <v>3.03</v>
      </c>
      <c r="BG55">
        <v>0</v>
      </c>
      <c r="BH55">
        <v>9.33</v>
      </c>
      <c r="BI55">
        <v>0.85</v>
      </c>
      <c r="BJ55">
        <v>0.43</v>
      </c>
      <c r="BK55">
        <v>1.83</v>
      </c>
      <c r="BL55">
        <v>0.87</v>
      </c>
      <c r="BM55">
        <v>0.19</v>
      </c>
      <c r="BN55">
        <v>2.38</v>
      </c>
      <c r="BO55">
        <v>1.89</v>
      </c>
      <c r="BP55">
        <v>0.25</v>
      </c>
      <c r="BQ55">
        <v>1.99</v>
      </c>
      <c r="BR55">
        <v>2.1800000000000002</v>
      </c>
      <c r="BS55">
        <v>1.62</v>
      </c>
      <c r="BT55">
        <v>2.7681830000000001</v>
      </c>
      <c r="BU55">
        <v>1.341844</v>
      </c>
      <c r="BV55">
        <v>2.363054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4.5801600000000002</v>
      </c>
      <c r="CK55">
        <v>1.870228</v>
      </c>
      <c r="CL55">
        <v>1.9381029999999999</v>
      </c>
      <c r="CM55">
        <v>3.5116909999999999</v>
      </c>
      <c r="CN55">
        <v>1.771234</v>
      </c>
      <c r="CO55">
        <v>0</v>
      </c>
      <c r="CP55">
        <v>4.2581249999999997</v>
      </c>
      <c r="CQ55">
        <v>1.7712330000000001</v>
      </c>
      <c r="CR55">
        <v>0.82955999999999996</v>
      </c>
      <c r="CS55">
        <v>1.3710979999999999</v>
      </c>
      <c r="CT55">
        <v>2.5514760000000001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72.95837800000001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123.21720000000001</v>
      </c>
      <c r="M56">
        <v>94.319982999999993</v>
      </c>
      <c r="N56">
        <v>120.69</v>
      </c>
      <c r="O56">
        <v>126.5201</v>
      </c>
      <c r="P56">
        <v>142.89359999999999</v>
      </c>
      <c r="Q56">
        <v>7.1151</v>
      </c>
      <c r="R56">
        <v>27.0824</v>
      </c>
      <c r="S56">
        <v>10.195499999999999</v>
      </c>
      <c r="T56">
        <v>0</v>
      </c>
      <c r="U56">
        <v>348.97500000000002</v>
      </c>
      <c r="V56">
        <v>13.8779</v>
      </c>
      <c r="W56">
        <v>33.818899999999999</v>
      </c>
      <c r="X56">
        <v>117.23375</v>
      </c>
      <c r="Y56">
        <v>0</v>
      </c>
      <c r="Z56">
        <v>13.1076</v>
      </c>
      <c r="AA56">
        <v>42.14808</v>
      </c>
      <c r="AB56">
        <v>14.427279</v>
      </c>
      <c r="AC56">
        <v>10.55926</v>
      </c>
      <c r="AD56">
        <v>0</v>
      </c>
      <c r="AE56">
        <v>0</v>
      </c>
      <c r="AF56">
        <v>8.7128639999999997</v>
      </c>
      <c r="AG56">
        <v>45.567180999999998</v>
      </c>
      <c r="AH56">
        <v>0</v>
      </c>
      <c r="AI56">
        <v>0</v>
      </c>
      <c r="AJ56">
        <v>0</v>
      </c>
      <c r="AK56">
        <v>59.738475999999999</v>
      </c>
      <c r="AL56">
        <v>36.021999999999998</v>
      </c>
      <c r="AM56">
        <v>17.179061999999998</v>
      </c>
      <c r="AN56">
        <v>1.0753569999999999</v>
      </c>
      <c r="AO56">
        <v>0</v>
      </c>
      <c r="AP56">
        <v>1.2809999999999999</v>
      </c>
      <c r="AQ56">
        <v>33.066273000000002</v>
      </c>
      <c r="AR56">
        <v>47.472000000000001</v>
      </c>
      <c r="AS56">
        <v>34.647410000000001</v>
      </c>
      <c r="AT56">
        <v>15.000006000000001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72.95837800000001</v>
      </c>
      <c r="BA56">
        <f t="shared" si="1"/>
        <v>1618.9016589999999</v>
      </c>
      <c r="BB56">
        <v>53</v>
      </c>
      <c r="BD56">
        <v>7.89</v>
      </c>
      <c r="BE56">
        <v>1.94</v>
      </c>
      <c r="BF56">
        <v>3.03</v>
      </c>
      <c r="BG56">
        <v>0</v>
      </c>
      <c r="BH56">
        <v>9.33</v>
      </c>
      <c r="BI56">
        <v>0.85</v>
      </c>
      <c r="BJ56">
        <v>0.43</v>
      </c>
      <c r="BK56">
        <v>1.83</v>
      </c>
      <c r="BL56">
        <v>0.87</v>
      </c>
      <c r="BM56">
        <v>0.19</v>
      </c>
      <c r="BN56">
        <v>2.38</v>
      </c>
      <c r="BO56">
        <v>1.89</v>
      </c>
      <c r="BP56">
        <v>0.25</v>
      </c>
      <c r="BQ56">
        <v>1.99</v>
      </c>
      <c r="BR56">
        <v>2.1800000000000002</v>
      </c>
      <c r="BS56">
        <v>1.62</v>
      </c>
      <c r="BT56">
        <v>2.7681830000000001</v>
      </c>
      <c r="BU56">
        <v>1.341844</v>
      </c>
      <c r="BV56">
        <v>2.363054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4.5801600000000002</v>
      </c>
      <c r="CK56">
        <v>1.870228</v>
      </c>
      <c r="CL56">
        <v>1.9381029999999999</v>
      </c>
      <c r="CM56">
        <v>3.5116909999999999</v>
      </c>
      <c r="CN56">
        <v>1.771234</v>
      </c>
      <c r="CO56">
        <v>0</v>
      </c>
      <c r="CP56">
        <v>4.2581249999999997</v>
      </c>
      <c r="CQ56">
        <v>1.7712330000000001</v>
      </c>
      <c r="CR56">
        <v>0.82955999999999996</v>
      </c>
      <c r="CS56">
        <v>1.3710979999999999</v>
      </c>
      <c r="CT56">
        <v>2.5514760000000001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72.95837800000001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123.21720000000001</v>
      </c>
      <c r="M57">
        <v>94.319982999999993</v>
      </c>
      <c r="N57">
        <v>120.69</v>
      </c>
      <c r="O57">
        <v>126.5201</v>
      </c>
      <c r="P57">
        <v>142.89359999999999</v>
      </c>
      <c r="Q57">
        <v>7.1151</v>
      </c>
      <c r="R57">
        <v>27.0824</v>
      </c>
      <c r="S57">
        <v>10.195499999999999</v>
      </c>
      <c r="T57">
        <v>0</v>
      </c>
      <c r="U57">
        <v>348.97500000000002</v>
      </c>
      <c r="V57">
        <v>8.7927999999999997</v>
      </c>
      <c r="W57">
        <v>27.578900000000001</v>
      </c>
      <c r="X57">
        <v>117.23375</v>
      </c>
      <c r="Y57">
        <v>0</v>
      </c>
      <c r="Z57">
        <v>19.6614</v>
      </c>
      <c r="AA57">
        <v>42.14808</v>
      </c>
      <c r="AB57">
        <v>14.427279</v>
      </c>
      <c r="AC57">
        <v>10.55926</v>
      </c>
      <c r="AD57">
        <v>9.3403449999999992</v>
      </c>
      <c r="AE57">
        <v>0</v>
      </c>
      <c r="AF57">
        <v>8.7128639999999997</v>
      </c>
      <c r="AG57">
        <v>45.567180999999998</v>
      </c>
      <c r="AH57">
        <v>0</v>
      </c>
      <c r="AI57">
        <v>0</v>
      </c>
      <c r="AJ57">
        <v>0</v>
      </c>
      <c r="AK57">
        <v>59.738475999999999</v>
      </c>
      <c r="AL57">
        <v>36.021999999999998</v>
      </c>
      <c r="AM57">
        <v>17.179061999999998</v>
      </c>
      <c r="AN57">
        <v>1.0753569999999999</v>
      </c>
      <c r="AO57">
        <v>0</v>
      </c>
      <c r="AP57">
        <v>1.2809999999999999</v>
      </c>
      <c r="AQ57">
        <v>33.066273000000002</v>
      </c>
      <c r="AR57">
        <v>47.472000000000001</v>
      </c>
      <c r="AS57">
        <v>34.647410000000001</v>
      </c>
      <c r="AT57">
        <v>15.000006000000001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61.278377999999989</v>
      </c>
      <c r="BA57">
        <f t="shared" si="1"/>
        <v>1611.7907039999998</v>
      </c>
      <c r="BB57">
        <v>54</v>
      </c>
      <c r="BD57">
        <v>7.89</v>
      </c>
      <c r="BE57">
        <v>1.94</v>
      </c>
      <c r="BF57">
        <v>0</v>
      </c>
      <c r="BG57">
        <v>0</v>
      </c>
      <c r="BH57">
        <v>2</v>
      </c>
      <c r="BI57">
        <v>0.85</v>
      </c>
      <c r="BJ57">
        <v>0.43</v>
      </c>
      <c r="BK57">
        <v>1.78</v>
      </c>
      <c r="BL57">
        <v>0.87</v>
      </c>
      <c r="BM57">
        <v>0.19</v>
      </c>
      <c r="BN57">
        <v>1.1100000000000001</v>
      </c>
      <c r="BO57">
        <v>1.89</v>
      </c>
      <c r="BP57">
        <v>0.25</v>
      </c>
      <c r="BQ57">
        <v>1.99</v>
      </c>
      <c r="BR57">
        <v>2.1800000000000002</v>
      </c>
      <c r="BS57">
        <v>1.62</v>
      </c>
      <c r="BT57">
        <v>2.7681830000000001</v>
      </c>
      <c r="BU57">
        <v>1.341844</v>
      </c>
      <c r="BV57">
        <v>2.363054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4.5801600000000002</v>
      </c>
      <c r="CK57">
        <v>1.870228</v>
      </c>
      <c r="CL57">
        <v>1.9381029999999999</v>
      </c>
      <c r="CM57">
        <v>3.5116909999999999</v>
      </c>
      <c r="CN57">
        <v>1.771234</v>
      </c>
      <c r="CO57">
        <v>0</v>
      </c>
      <c r="CP57">
        <v>4.2581249999999997</v>
      </c>
      <c r="CQ57">
        <v>1.7712330000000001</v>
      </c>
      <c r="CR57">
        <v>0.82955999999999996</v>
      </c>
      <c r="CS57">
        <v>1.3710979999999999</v>
      </c>
      <c r="CT57">
        <v>2.5514760000000001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61.278377999999989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123.21720000000001</v>
      </c>
      <c r="M58">
        <v>94.319982999999993</v>
      </c>
      <c r="N58">
        <v>120.69</v>
      </c>
      <c r="O58">
        <v>126.5201</v>
      </c>
      <c r="P58">
        <v>142.89359999999999</v>
      </c>
      <c r="Q58">
        <v>7.1151</v>
      </c>
      <c r="R58">
        <v>27.0824</v>
      </c>
      <c r="S58">
        <v>10.195499999999999</v>
      </c>
      <c r="T58">
        <v>0</v>
      </c>
      <c r="U58">
        <v>348.97500000000002</v>
      </c>
      <c r="V58">
        <v>8.7927999999999997</v>
      </c>
      <c r="W58">
        <v>27.578900000000001</v>
      </c>
      <c r="X58">
        <v>117.23375</v>
      </c>
      <c r="Y58">
        <v>0</v>
      </c>
      <c r="Z58">
        <v>19.6614</v>
      </c>
      <c r="AA58">
        <v>42.14808</v>
      </c>
      <c r="AB58">
        <v>14.427279</v>
      </c>
      <c r="AC58">
        <v>10.55926</v>
      </c>
      <c r="AD58">
        <v>9.3403449999999992</v>
      </c>
      <c r="AE58">
        <v>0</v>
      </c>
      <c r="AF58">
        <v>8.7128639999999997</v>
      </c>
      <c r="AG58">
        <v>45.567180999999998</v>
      </c>
      <c r="AH58">
        <v>0</v>
      </c>
      <c r="AI58">
        <v>0</v>
      </c>
      <c r="AJ58">
        <v>0</v>
      </c>
      <c r="AK58">
        <v>59.738475999999999</v>
      </c>
      <c r="AL58">
        <v>36.021999999999998</v>
      </c>
      <c r="AM58">
        <v>17.179061999999998</v>
      </c>
      <c r="AN58">
        <v>1.0753569999999999</v>
      </c>
      <c r="AO58">
        <v>0</v>
      </c>
      <c r="AP58">
        <v>1.2809999999999999</v>
      </c>
      <c r="AQ58">
        <v>33.066273000000002</v>
      </c>
      <c r="AR58">
        <v>47.472000000000001</v>
      </c>
      <c r="AS58">
        <v>34.647410000000001</v>
      </c>
      <c r="AT58">
        <v>15.000006000000001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61.278377999999989</v>
      </c>
      <c r="BA58">
        <f t="shared" si="1"/>
        <v>1611.7907039999998</v>
      </c>
      <c r="BB58">
        <v>55</v>
      </c>
      <c r="BD58">
        <v>7.89</v>
      </c>
      <c r="BE58">
        <v>1.94</v>
      </c>
      <c r="BF58">
        <v>0</v>
      </c>
      <c r="BG58">
        <v>0</v>
      </c>
      <c r="BH58">
        <v>2</v>
      </c>
      <c r="BI58">
        <v>0.85</v>
      </c>
      <c r="BJ58">
        <v>0.43</v>
      </c>
      <c r="BK58">
        <v>1.78</v>
      </c>
      <c r="BL58">
        <v>0.87</v>
      </c>
      <c r="BM58">
        <v>0.19</v>
      </c>
      <c r="BN58">
        <v>1.1100000000000001</v>
      </c>
      <c r="BO58">
        <v>1.89</v>
      </c>
      <c r="BP58">
        <v>0.25</v>
      </c>
      <c r="BQ58">
        <v>1.99</v>
      </c>
      <c r="BR58">
        <v>2.1800000000000002</v>
      </c>
      <c r="BS58">
        <v>1.62</v>
      </c>
      <c r="BT58">
        <v>2.7681830000000001</v>
      </c>
      <c r="BU58">
        <v>1.341844</v>
      </c>
      <c r="BV58">
        <v>2.363054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4.5801600000000002</v>
      </c>
      <c r="CK58">
        <v>1.870228</v>
      </c>
      <c r="CL58">
        <v>1.9381029999999999</v>
      </c>
      <c r="CM58">
        <v>3.5116909999999999</v>
      </c>
      <c r="CN58">
        <v>1.771234</v>
      </c>
      <c r="CO58">
        <v>0</v>
      </c>
      <c r="CP58">
        <v>4.2581249999999997</v>
      </c>
      <c r="CQ58">
        <v>1.7712330000000001</v>
      </c>
      <c r="CR58">
        <v>0.82955999999999996</v>
      </c>
      <c r="CS58">
        <v>1.3710979999999999</v>
      </c>
      <c r="CT58">
        <v>2.5514760000000001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61.278377999999989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123.21720000000001</v>
      </c>
      <c r="M59">
        <v>94.319982999999993</v>
      </c>
      <c r="N59">
        <v>120.69</v>
      </c>
      <c r="O59">
        <v>126.5201</v>
      </c>
      <c r="P59">
        <v>142.89359999999999</v>
      </c>
      <c r="Q59">
        <v>7.1151</v>
      </c>
      <c r="R59">
        <v>15.4636</v>
      </c>
      <c r="S59">
        <v>10.195499999999999</v>
      </c>
      <c r="T59">
        <v>0</v>
      </c>
      <c r="U59">
        <v>348.97500000000002</v>
      </c>
      <c r="V59">
        <v>3</v>
      </c>
      <c r="W59">
        <v>12.2</v>
      </c>
      <c r="X59">
        <v>98.513750000000002</v>
      </c>
      <c r="Y59">
        <v>0</v>
      </c>
      <c r="Z59">
        <v>19.6614</v>
      </c>
      <c r="AA59">
        <v>42.14808</v>
      </c>
      <c r="AB59">
        <v>14.427279</v>
      </c>
      <c r="AC59">
        <v>10.55926</v>
      </c>
      <c r="AD59">
        <v>9.3403449999999992</v>
      </c>
      <c r="AE59">
        <v>0</v>
      </c>
      <c r="AF59">
        <v>8.7128639999999997</v>
      </c>
      <c r="AG59">
        <v>45.567180999999998</v>
      </c>
      <c r="AH59">
        <v>0</v>
      </c>
      <c r="AI59">
        <v>0</v>
      </c>
      <c r="AJ59">
        <v>0</v>
      </c>
      <c r="AK59">
        <v>59.738475999999999</v>
      </c>
      <c r="AL59">
        <v>36.021999999999998</v>
      </c>
      <c r="AM59">
        <v>17.179061999999998</v>
      </c>
      <c r="AN59">
        <v>1.0753569999999999</v>
      </c>
      <c r="AO59">
        <v>0</v>
      </c>
      <c r="AP59">
        <v>1.2809999999999999</v>
      </c>
      <c r="AQ59">
        <v>33.066273000000002</v>
      </c>
      <c r="AR59">
        <v>50.231999999999999</v>
      </c>
      <c r="AS59">
        <v>34.647410000000001</v>
      </c>
      <c r="AT59">
        <v>15.000006000000001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61.187119999999993</v>
      </c>
      <c r="BA59">
        <f t="shared" si="1"/>
        <v>1562.9489459999998</v>
      </c>
      <c r="BB59">
        <v>56</v>
      </c>
      <c r="BD59">
        <v>7.89</v>
      </c>
      <c r="BE59">
        <v>1.94</v>
      </c>
      <c r="BF59">
        <v>0</v>
      </c>
      <c r="BG59">
        <v>0</v>
      </c>
      <c r="BH59">
        <v>2</v>
      </c>
      <c r="BI59">
        <v>0.85</v>
      </c>
      <c r="BJ59">
        <v>0.43</v>
      </c>
      <c r="BK59">
        <v>1.78</v>
      </c>
      <c r="BL59">
        <v>0.87</v>
      </c>
      <c r="BM59">
        <v>0.19</v>
      </c>
      <c r="BN59">
        <v>1.1100000000000001</v>
      </c>
      <c r="BO59">
        <v>1.89</v>
      </c>
      <c r="BP59">
        <v>0.25</v>
      </c>
      <c r="BQ59">
        <v>1.99</v>
      </c>
      <c r="BR59">
        <v>2.1800000000000002</v>
      </c>
      <c r="BS59">
        <v>1.62</v>
      </c>
      <c r="BT59">
        <v>2.6769250000000002</v>
      </c>
      <c r="BU59">
        <v>1.341844</v>
      </c>
      <c r="BV59">
        <v>2.363054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4.5801600000000002</v>
      </c>
      <c r="CK59">
        <v>1.870228</v>
      </c>
      <c r="CL59">
        <v>1.9381029999999999</v>
      </c>
      <c r="CM59">
        <v>3.5116909999999999</v>
      </c>
      <c r="CN59">
        <v>1.771234</v>
      </c>
      <c r="CO59">
        <v>0</v>
      </c>
      <c r="CP59">
        <v>4.2581249999999997</v>
      </c>
      <c r="CQ59">
        <v>1.7712330000000001</v>
      </c>
      <c r="CR59">
        <v>0.82955999999999996</v>
      </c>
      <c r="CS59">
        <v>1.3710979999999999</v>
      </c>
      <c r="CT59">
        <v>2.5514760000000001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61.187119999999993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123.21720000000001</v>
      </c>
      <c r="M60">
        <v>94.319982999999993</v>
      </c>
      <c r="N60">
        <v>120.69</v>
      </c>
      <c r="O60">
        <v>126.5201</v>
      </c>
      <c r="P60">
        <v>142.89359999999999</v>
      </c>
      <c r="Q60">
        <v>7.1151</v>
      </c>
      <c r="R60">
        <v>15.4636</v>
      </c>
      <c r="S60">
        <v>10.195499999999999</v>
      </c>
      <c r="T60">
        <v>0</v>
      </c>
      <c r="U60">
        <v>348.97500000000002</v>
      </c>
      <c r="V60">
        <v>3</v>
      </c>
      <c r="W60">
        <v>12.2</v>
      </c>
      <c r="X60">
        <v>98.513750000000002</v>
      </c>
      <c r="Y60">
        <v>0</v>
      </c>
      <c r="Z60">
        <v>19.6614</v>
      </c>
      <c r="AA60">
        <v>42.14808</v>
      </c>
      <c r="AB60">
        <v>14.427279</v>
      </c>
      <c r="AC60">
        <v>10.55926</v>
      </c>
      <c r="AD60">
        <v>9.3403449999999992</v>
      </c>
      <c r="AE60">
        <v>0</v>
      </c>
      <c r="AF60">
        <v>8.7128639999999997</v>
      </c>
      <c r="AG60">
        <v>45.567180999999998</v>
      </c>
      <c r="AH60">
        <v>0</v>
      </c>
      <c r="AI60">
        <v>0</v>
      </c>
      <c r="AJ60">
        <v>0</v>
      </c>
      <c r="AK60">
        <v>59.738475999999999</v>
      </c>
      <c r="AL60">
        <v>36.021999999999998</v>
      </c>
      <c r="AM60">
        <v>17.179061999999998</v>
      </c>
      <c r="AN60">
        <v>1.0753569999999999</v>
      </c>
      <c r="AO60">
        <v>0</v>
      </c>
      <c r="AP60">
        <v>1.2809999999999999</v>
      </c>
      <c r="AQ60">
        <v>33.066273000000002</v>
      </c>
      <c r="AR60">
        <v>50.231999999999999</v>
      </c>
      <c r="AS60">
        <v>34.647410000000001</v>
      </c>
      <c r="AT60">
        <v>15.000006000000001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61.187119999999993</v>
      </c>
      <c r="BA60">
        <f t="shared" si="1"/>
        <v>1562.9489459999998</v>
      </c>
      <c r="BB60">
        <v>57</v>
      </c>
      <c r="BD60">
        <v>7.89</v>
      </c>
      <c r="BE60">
        <v>1.94</v>
      </c>
      <c r="BF60">
        <v>0</v>
      </c>
      <c r="BG60">
        <v>0</v>
      </c>
      <c r="BH60">
        <v>2</v>
      </c>
      <c r="BI60">
        <v>0.85</v>
      </c>
      <c r="BJ60">
        <v>0.43</v>
      </c>
      <c r="BK60">
        <v>1.78</v>
      </c>
      <c r="BL60">
        <v>0.87</v>
      </c>
      <c r="BM60">
        <v>0.19</v>
      </c>
      <c r="BN60">
        <v>1.1100000000000001</v>
      </c>
      <c r="BO60">
        <v>1.89</v>
      </c>
      <c r="BP60">
        <v>0.25</v>
      </c>
      <c r="BQ60">
        <v>1.99</v>
      </c>
      <c r="BR60">
        <v>2.1800000000000002</v>
      </c>
      <c r="BS60">
        <v>1.62</v>
      </c>
      <c r="BT60">
        <v>2.6769250000000002</v>
      </c>
      <c r="BU60">
        <v>1.341844</v>
      </c>
      <c r="BV60">
        <v>2.363054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4.5801600000000002</v>
      </c>
      <c r="CK60">
        <v>1.870228</v>
      </c>
      <c r="CL60">
        <v>1.9381029999999999</v>
      </c>
      <c r="CM60">
        <v>3.5116909999999999</v>
      </c>
      <c r="CN60">
        <v>1.771234</v>
      </c>
      <c r="CO60">
        <v>0</v>
      </c>
      <c r="CP60">
        <v>4.2581249999999997</v>
      </c>
      <c r="CQ60">
        <v>1.7712330000000001</v>
      </c>
      <c r="CR60">
        <v>0.82955999999999996</v>
      </c>
      <c r="CS60">
        <v>1.3710979999999999</v>
      </c>
      <c r="CT60">
        <v>2.5514760000000001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61.187119999999993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123.21720000000001</v>
      </c>
      <c r="M61">
        <v>94.319982999999993</v>
      </c>
      <c r="N61">
        <v>120.69</v>
      </c>
      <c r="O61">
        <v>126.5201</v>
      </c>
      <c r="P61">
        <v>142.89359999999999</v>
      </c>
      <c r="Q61">
        <v>7.1151</v>
      </c>
      <c r="R61">
        <v>15.4636</v>
      </c>
      <c r="S61">
        <v>10.195499999999999</v>
      </c>
      <c r="T61">
        <v>0</v>
      </c>
      <c r="U61">
        <v>348.97500000000002</v>
      </c>
      <c r="V61">
        <v>3</v>
      </c>
      <c r="W61">
        <v>12.2</v>
      </c>
      <c r="X61">
        <v>98.513750000000002</v>
      </c>
      <c r="Y61">
        <v>0</v>
      </c>
      <c r="Z61">
        <v>19.6614</v>
      </c>
      <c r="AA61">
        <v>42.14808</v>
      </c>
      <c r="AB61">
        <v>14.427279</v>
      </c>
      <c r="AC61">
        <v>10.55926</v>
      </c>
      <c r="AD61">
        <v>9.3403449999999992</v>
      </c>
      <c r="AE61">
        <v>12.590786</v>
      </c>
      <c r="AF61">
        <v>8.7128639999999997</v>
      </c>
      <c r="AG61">
        <v>45.567180999999998</v>
      </c>
      <c r="AH61">
        <v>0</v>
      </c>
      <c r="AI61">
        <v>0</v>
      </c>
      <c r="AJ61">
        <v>0</v>
      </c>
      <c r="AK61">
        <v>59.738475999999999</v>
      </c>
      <c r="AL61">
        <v>36.021999999999998</v>
      </c>
      <c r="AM61">
        <v>17.179061999999998</v>
      </c>
      <c r="AN61">
        <v>1.0753569999999999</v>
      </c>
      <c r="AO61">
        <v>0</v>
      </c>
      <c r="AP61">
        <v>1.2809999999999999</v>
      </c>
      <c r="AQ61">
        <v>33.066273000000002</v>
      </c>
      <c r="AR61">
        <v>50.231999999999999</v>
      </c>
      <c r="AS61">
        <v>34.647410000000001</v>
      </c>
      <c r="AT61">
        <v>15.000006000000001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61.067119999999989</v>
      </c>
      <c r="BA61">
        <f t="shared" si="1"/>
        <v>1575.4197319999996</v>
      </c>
      <c r="BB61">
        <v>58</v>
      </c>
      <c r="BD61">
        <v>7.89</v>
      </c>
      <c r="BE61">
        <v>1.94</v>
      </c>
      <c r="BF61">
        <v>0</v>
      </c>
      <c r="BG61">
        <v>0</v>
      </c>
      <c r="BH61">
        <v>2</v>
      </c>
      <c r="BI61">
        <v>0.85</v>
      </c>
      <c r="BJ61">
        <v>0.43</v>
      </c>
      <c r="BK61">
        <v>1.75</v>
      </c>
      <c r="BL61">
        <v>0.87</v>
      </c>
      <c r="BM61">
        <v>0.19</v>
      </c>
      <c r="BN61">
        <v>1.02</v>
      </c>
      <c r="BO61">
        <v>1.89</v>
      </c>
      <c r="BP61">
        <v>0.25</v>
      </c>
      <c r="BQ61">
        <v>1.99</v>
      </c>
      <c r="BR61">
        <v>2.1800000000000002</v>
      </c>
      <c r="BS61">
        <v>1.62</v>
      </c>
      <c r="BT61">
        <v>2.6769250000000002</v>
      </c>
      <c r="BU61">
        <v>1.341844</v>
      </c>
      <c r="BV61">
        <v>2.363054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4.5801600000000002</v>
      </c>
      <c r="CK61">
        <v>1.870228</v>
      </c>
      <c r="CL61">
        <v>1.9381029999999999</v>
      </c>
      <c r="CM61">
        <v>3.5116909999999999</v>
      </c>
      <c r="CN61">
        <v>1.771234</v>
      </c>
      <c r="CO61">
        <v>0</v>
      </c>
      <c r="CP61">
        <v>4.2581249999999997</v>
      </c>
      <c r="CQ61">
        <v>1.7712330000000001</v>
      </c>
      <c r="CR61">
        <v>0.82955999999999996</v>
      </c>
      <c r="CS61">
        <v>1.3710979999999999</v>
      </c>
      <c r="CT61">
        <v>2.5514760000000001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61.067119999999989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123.21720000000001</v>
      </c>
      <c r="M62">
        <v>94.319982999999993</v>
      </c>
      <c r="N62">
        <v>120.69</v>
      </c>
      <c r="O62">
        <v>126.5201</v>
      </c>
      <c r="P62">
        <v>142.89359999999999</v>
      </c>
      <c r="Q62">
        <v>7.1151</v>
      </c>
      <c r="R62">
        <v>15.4636</v>
      </c>
      <c r="S62">
        <v>10.195499999999999</v>
      </c>
      <c r="T62">
        <v>0</v>
      </c>
      <c r="U62">
        <v>348.97500000000002</v>
      </c>
      <c r="V62">
        <v>3</v>
      </c>
      <c r="W62">
        <v>12.2</v>
      </c>
      <c r="X62">
        <v>98.513750000000002</v>
      </c>
      <c r="Y62">
        <v>0</v>
      </c>
      <c r="Z62">
        <v>19.6614</v>
      </c>
      <c r="AA62">
        <v>42.14808</v>
      </c>
      <c r="AB62">
        <v>14.427279</v>
      </c>
      <c r="AC62">
        <v>10.55926</v>
      </c>
      <c r="AD62">
        <v>9.3403449999999992</v>
      </c>
      <c r="AE62">
        <v>17.906896</v>
      </c>
      <c r="AF62">
        <v>8.7128639999999997</v>
      </c>
      <c r="AG62">
        <v>45.567180999999998</v>
      </c>
      <c r="AH62">
        <v>0</v>
      </c>
      <c r="AI62">
        <v>0</v>
      </c>
      <c r="AJ62">
        <v>0</v>
      </c>
      <c r="AK62">
        <v>59.738475999999999</v>
      </c>
      <c r="AL62">
        <v>36.021999999999998</v>
      </c>
      <c r="AM62">
        <v>17.179061999999998</v>
      </c>
      <c r="AN62">
        <v>1.0753569999999999</v>
      </c>
      <c r="AO62">
        <v>0</v>
      </c>
      <c r="AP62">
        <v>1.2809999999999999</v>
      </c>
      <c r="AQ62">
        <v>33.066273000000002</v>
      </c>
      <c r="AR62">
        <v>50.231999999999999</v>
      </c>
      <c r="AS62">
        <v>34.647410000000001</v>
      </c>
      <c r="AT62">
        <v>15.000006000000001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61.017119999999991</v>
      </c>
      <c r="BA62">
        <f t="shared" si="1"/>
        <v>1580.6858419999996</v>
      </c>
      <c r="BB62">
        <v>59</v>
      </c>
      <c r="BD62">
        <v>7.89</v>
      </c>
      <c r="BE62">
        <v>1.94</v>
      </c>
      <c r="BF62">
        <v>0</v>
      </c>
      <c r="BG62">
        <v>0</v>
      </c>
      <c r="BH62">
        <v>2</v>
      </c>
      <c r="BI62">
        <v>0.81</v>
      </c>
      <c r="BJ62">
        <v>0.42</v>
      </c>
      <c r="BK62">
        <v>1.75</v>
      </c>
      <c r="BL62">
        <v>0.87</v>
      </c>
      <c r="BM62">
        <v>0.19</v>
      </c>
      <c r="BN62">
        <v>1.02</v>
      </c>
      <c r="BO62">
        <v>1.89</v>
      </c>
      <c r="BP62">
        <v>0.25</v>
      </c>
      <c r="BQ62">
        <v>1.99</v>
      </c>
      <c r="BR62">
        <v>2.1800000000000002</v>
      </c>
      <c r="BS62">
        <v>1.62</v>
      </c>
      <c r="BT62">
        <v>2.6769250000000002</v>
      </c>
      <c r="BU62">
        <v>1.341844</v>
      </c>
      <c r="BV62">
        <v>2.363054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4.5801600000000002</v>
      </c>
      <c r="CK62">
        <v>1.870228</v>
      </c>
      <c r="CL62">
        <v>1.9381029999999999</v>
      </c>
      <c r="CM62">
        <v>3.5116909999999999</v>
      </c>
      <c r="CN62">
        <v>1.771234</v>
      </c>
      <c r="CO62">
        <v>0</v>
      </c>
      <c r="CP62">
        <v>4.2581249999999997</v>
      </c>
      <c r="CQ62">
        <v>1.7712330000000001</v>
      </c>
      <c r="CR62">
        <v>0.82955999999999996</v>
      </c>
      <c r="CS62">
        <v>1.3710979999999999</v>
      </c>
      <c r="CT62">
        <v>2.5514760000000001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61.017119999999991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123.1172</v>
      </c>
      <c r="M63">
        <v>94.319982999999993</v>
      </c>
      <c r="N63">
        <v>120.69</v>
      </c>
      <c r="O63">
        <v>126.5201</v>
      </c>
      <c r="P63">
        <v>142.43860000000001</v>
      </c>
      <c r="Q63">
        <v>7.0450999999999997</v>
      </c>
      <c r="R63">
        <v>15.2036</v>
      </c>
      <c r="S63">
        <v>14.216329</v>
      </c>
      <c r="T63">
        <v>0</v>
      </c>
      <c r="U63">
        <v>348.97500000000002</v>
      </c>
      <c r="V63">
        <v>3.43</v>
      </c>
      <c r="W63">
        <v>14.7</v>
      </c>
      <c r="X63">
        <v>98.513750000000002</v>
      </c>
      <c r="Y63">
        <v>0</v>
      </c>
      <c r="Z63">
        <v>19.6614</v>
      </c>
      <c r="AA63">
        <v>42.14808</v>
      </c>
      <c r="AB63">
        <v>14.427279</v>
      </c>
      <c r="AC63">
        <v>10.55926</v>
      </c>
      <c r="AD63">
        <v>9.3403449999999992</v>
      </c>
      <c r="AE63">
        <v>35.813791000000002</v>
      </c>
      <c r="AF63">
        <v>8.7128639999999997</v>
      </c>
      <c r="AG63">
        <v>45.567180999999998</v>
      </c>
      <c r="AH63">
        <v>0</v>
      </c>
      <c r="AI63">
        <v>0</v>
      </c>
      <c r="AJ63">
        <v>0</v>
      </c>
      <c r="AK63">
        <v>59.738475999999999</v>
      </c>
      <c r="AL63">
        <v>36.021999999999998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33.066273000000002</v>
      </c>
      <c r="AR63">
        <v>50.231999999999999</v>
      </c>
      <c r="AS63">
        <v>34.647410000000001</v>
      </c>
      <c r="AT63">
        <v>15.000006000000001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60.806280000000001</v>
      </c>
      <c r="BA63">
        <f t="shared" si="1"/>
        <v>1603.1667259999997</v>
      </c>
      <c r="BB63">
        <v>60</v>
      </c>
      <c r="BD63">
        <v>7.89</v>
      </c>
      <c r="BE63">
        <v>1.94</v>
      </c>
      <c r="BF63">
        <v>0</v>
      </c>
      <c r="BG63">
        <v>0</v>
      </c>
      <c r="BH63">
        <v>2</v>
      </c>
      <c r="BI63">
        <v>0.8</v>
      </c>
      <c r="BJ63">
        <v>0.42</v>
      </c>
      <c r="BK63">
        <v>1.75</v>
      </c>
      <c r="BL63">
        <v>0.87</v>
      </c>
      <c r="BM63">
        <v>0.19</v>
      </c>
      <c r="BN63">
        <v>0.88</v>
      </c>
      <c r="BO63">
        <v>1.89</v>
      </c>
      <c r="BP63">
        <v>0.25</v>
      </c>
      <c r="BQ63">
        <v>1.99</v>
      </c>
      <c r="BR63">
        <v>2.1800000000000002</v>
      </c>
      <c r="BS63">
        <v>1.62</v>
      </c>
      <c r="BT63">
        <v>2.616085</v>
      </c>
      <c r="BU63">
        <v>1.341844</v>
      </c>
      <c r="BV63">
        <v>2.363054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4.5801600000000002</v>
      </c>
      <c r="CK63">
        <v>1.870228</v>
      </c>
      <c r="CL63">
        <v>1.9381029999999999</v>
      </c>
      <c r="CM63">
        <v>3.5116909999999999</v>
      </c>
      <c r="CN63">
        <v>1.771234</v>
      </c>
      <c r="CO63">
        <v>0</v>
      </c>
      <c r="CP63">
        <v>4.2581249999999997</v>
      </c>
      <c r="CQ63">
        <v>1.7712330000000001</v>
      </c>
      <c r="CR63">
        <v>0.82955999999999996</v>
      </c>
      <c r="CS63">
        <v>1.3710979999999999</v>
      </c>
      <c r="CT63">
        <v>2.5514760000000001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60.806280000000001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123.1172</v>
      </c>
      <c r="M64">
        <v>94.319982999999993</v>
      </c>
      <c r="N64">
        <v>120.69</v>
      </c>
      <c r="O64">
        <v>126.5201</v>
      </c>
      <c r="P64">
        <v>142.43860000000001</v>
      </c>
      <c r="Q64">
        <v>7.0450999999999997</v>
      </c>
      <c r="R64">
        <v>15.2036</v>
      </c>
      <c r="S64">
        <v>14.216329</v>
      </c>
      <c r="T64">
        <v>0</v>
      </c>
      <c r="U64">
        <v>348.97500000000002</v>
      </c>
      <c r="V64">
        <v>3.43</v>
      </c>
      <c r="W64">
        <v>14.7</v>
      </c>
      <c r="X64">
        <v>98.513750000000002</v>
      </c>
      <c r="Y64">
        <v>0</v>
      </c>
      <c r="Z64">
        <v>19.6614</v>
      </c>
      <c r="AA64">
        <v>42.14808</v>
      </c>
      <c r="AB64">
        <v>14.427279</v>
      </c>
      <c r="AC64">
        <v>10.55926</v>
      </c>
      <c r="AD64">
        <v>9.3403449999999992</v>
      </c>
      <c r="AE64">
        <v>51.482323999999998</v>
      </c>
      <c r="AF64">
        <v>8.7128639999999997</v>
      </c>
      <c r="AG64">
        <v>45.567180999999998</v>
      </c>
      <c r="AH64">
        <v>0</v>
      </c>
      <c r="AI64">
        <v>0</v>
      </c>
      <c r="AJ64">
        <v>0</v>
      </c>
      <c r="AK64">
        <v>59.738475999999999</v>
      </c>
      <c r="AL64">
        <v>36.021999999999998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33.066273000000002</v>
      </c>
      <c r="AR64">
        <v>50.231999999999999</v>
      </c>
      <c r="AS64">
        <v>34.647410000000001</v>
      </c>
      <c r="AT64">
        <v>15.000006000000001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60.806280000000001</v>
      </c>
      <c r="BA64">
        <f t="shared" si="1"/>
        <v>1618.8352589999997</v>
      </c>
      <c r="BB64">
        <v>61</v>
      </c>
      <c r="BD64">
        <v>7.89</v>
      </c>
      <c r="BE64">
        <v>1.94</v>
      </c>
      <c r="BF64">
        <v>0</v>
      </c>
      <c r="BG64">
        <v>0</v>
      </c>
      <c r="BH64">
        <v>2</v>
      </c>
      <c r="BI64">
        <v>0.8</v>
      </c>
      <c r="BJ64">
        <v>0.42</v>
      </c>
      <c r="BK64">
        <v>1.75</v>
      </c>
      <c r="BL64">
        <v>0.87</v>
      </c>
      <c r="BM64">
        <v>0.19</v>
      </c>
      <c r="BN64">
        <v>0.88</v>
      </c>
      <c r="BO64">
        <v>1.89</v>
      </c>
      <c r="BP64">
        <v>0.25</v>
      </c>
      <c r="BQ64">
        <v>1.99</v>
      </c>
      <c r="BR64">
        <v>2.1800000000000002</v>
      </c>
      <c r="BS64">
        <v>1.62</v>
      </c>
      <c r="BT64">
        <v>2.616085</v>
      </c>
      <c r="BU64">
        <v>1.341844</v>
      </c>
      <c r="BV64">
        <v>2.363054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4.5801600000000002</v>
      </c>
      <c r="CK64">
        <v>1.870228</v>
      </c>
      <c r="CL64">
        <v>1.9381029999999999</v>
      </c>
      <c r="CM64">
        <v>3.5116909999999999</v>
      </c>
      <c r="CN64">
        <v>1.771234</v>
      </c>
      <c r="CO64">
        <v>0</v>
      </c>
      <c r="CP64">
        <v>4.2581249999999997</v>
      </c>
      <c r="CQ64">
        <v>1.7712330000000001</v>
      </c>
      <c r="CR64">
        <v>0.82955999999999996</v>
      </c>
      <c r="CS64">
        <v>1.3710979999999999</v>
      </c>
      <c r="CT64">
        <v>2.5514760000000001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60.806280000000001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123.1172</v>
      </c>
      <c r="M65">
        <v>94.319982999999993</v>
      </c>
      <c r="N65">
        <v>120.69</v>
      </c>
      <c r="O65">
        <v>126.5201</v>
      </c>
      <c r="P65">
        <v>142.43860000000001</v>
      </c>
      <c r="Q65">
        <v>7.0450999999999997</v>
      </c>
      <c r="R65">
        <v>13.4636</v>
      </c>
      <c r="S65">
        <v>12.776227</v>
      </c>
      <c r="T65">
        <v>0</v>
      </c>
      <c r="U65">
        <v>348.97500000000002</v>
      </c>
      <c r="V65">
        <v>3</v>
      </c>
      <c r="W65">
        <v>12.2</v>
      </c>
      <c r="X65">
        <v>48.72</v>
      </c>
      <c r="Y65">
        <v>0</v>
      </c>
      <c r="Z65">
        <v>19.6614</v>
      </c>
      <c r="AA65">
        <v>42.14808</v>
      </c>
      <c r="AB65">
        <v>14.427279</v>
      </c>
      <c r="AC65">
        <v>10.55926</v>
      </c>
      <c r="AD65">
        <v>9.3403449999999992</v>
      </c>
      <c r="AE65">
        <v>51.482323999999998</v>
      </c>
      <c r="AF65">
        <v>8.7128639999999997</v>
      </c>
      <c r="AG65">
        <v>45.567180999999998</v>
      </c>
      <c r="AH65">
        <v>0</v>
      </c>
      <c r="AI65">
        <v>0</v>
      </c>
      <c r="AJ65">
        <v>0</v>
      </c>
      <c r="AK65">
        <v>59.738475999999999</v>
      </c>
      <c r="AL65">
        <v>36.021999999999998</v>
      </c>
      <c r="AM65">
        <v>17.179061999999998</v>
      </c>
      <c r="AN65">
        <v>1.0753569999999999</v>
      </c>
      <c r="AO65">
        <v>0</v>
      </c>
      <c r="AP65">
        <v>0</v>
      </c>
      <c r="AQ65">
        <v>33.066273000000002</v>
      </c>
      <c r="AR65">
        <v>50.231999999999999</v>
      </c>
      <c r="AS65">
        <v>34.647410000000001</v>
      </c>
      <c r="AT65">
        <v>15.000006000000001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59.926279999999991</v>
      </c>
      <c r="BA65">
        <f t="shared" si="1"/>
        <v>1562.0514069999997</v>
      </c>
      <c r="BB65">
        <v>62</v>
      </c>
      <c r="BD65">
        <v>7.89</v>
      </c>
      <c r="BE65">
        <v>1.94</v>
      </c>
      <c r="BF65">
        <v>0</v>
      </c>
      <c r="BG65">
        <v>0</v>
      </c>
      <c r="BH65">
        <v>2</v>
      </c>
      <c r="BI65">
        <v>0.8</v>
      </c>
      <c r="BJ65">
        <v>0.42</v>
      </c>
      <c r="BK65">
        <v>1.75</v>
      </c>
      <c r="BL65">
        <v>0.87</v>
      </c>
      <c r="BM65">
        <v>0.19</v>
      </c>
      <c r="BN65">
        <v>0</v>
      </c>
      <c r="BO65">
        <v>1.89</v>
      </c>
      <c r="BP65">
        <v>0.25</v>
      </c>
      <c r="BQ65">
        <v>1.99</v>
      </c>
      <c r="BR65">
        <v>2.1800000000000002</v>
      </c>
      <c r="BS65">
        <v>1.62</v>
      </c>
      <c r="BT65">
        <v>2.616085</v>
      </c>
      <c r="BU65">
        <v>1.341844</v>
      </c>
      <c r="BV65">
        <v>2.363054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4.5801600000000002</v>
      </c>
      <c r="CK65">
        <v>1.870228</v>
      </c>
      <c r="CL65">
        <v>1.9381029999999999</v>
      </c>
      <c r="CM65">
        <v>3.5116909999999999</v>
      </c>
      <c r="CN65">
        <v>1.771234</v>
      </c>
      <c r="CO65">
        <v>0</v>
      </c>
      <c r="CP65">
        <v>4.2581249999999997</v>
      </c>
      <c r="CQ65">
        <v>1.7712330000000001</v>
      </c>
      <c r="CR65">
        <v>0.82955999999999996</v>
      </c>
      <c r="CS65">
        <v>1.3710979999999999</v>
      </c>
      <c r="CT65">
        <v>2.5514760000000001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59.926279999999991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123.1172</v>
      </c>
      <c r="M66">
        <v>94.319982999999993</v>
      </c>
      <c r="N66">
        <v>120.69</v>
      </c>
      <c r="O66">
        <v>126.5201</v>
      </c>
      <c r="P66">
        <v>142.43860000000001</v>
      </c>
      <c r="Q66">
        <v>7.0450999999999997</v>
      </c>
      <c r="R66">
        <v>17.391286000000001</v>
      </c>
      <c r="S66">
        <v>12.776227</v>
      </c>
      <c r="T66">
        <v>0</v>
      </c>
      <c r="U66">
        <v>348.97500000000002</v>
      </c>
      <c r="V66">
        <v>8.0851000000000006</v>
      </c>
      <c r="W66">
        <v>18.559999999999999</v>
      </c>
      <c r="X66">
        <v>67.470100000000002</v>
      </c>
      <c r="Y66">
        <v>0</v>
      </c>
      <c r="Z66">
        <v>13.1076</v>
      </c>
      <c r="AA66">
        <v>42.14808</v>
      </c>
      <c r="AB66">
        <v>14.427279</v>
      </c>
      <c r="AC66">
        <v>10.55926</v>
      </c>
      <c r="AD66">
        <v>9.3403449999999992</v>
      </c>
      <c r="AE66">
        <v>51.482323999999998</v>
      </c>
      <c r="AF66">
        <v>8.7128639999999997</v>
      </c>
      <c r="AG66">
        <v>45.567180999999998</v>
      </c>
      <c r="AH66">
        <v>0</v>
      </c>
      <c r="AI66">
        <v>0</v>
      </c>
      <c r="AJ66">
        <v>0</v>
      </c>
      <c r="AK66">
        <v>59.738475999999999</v>
      </c>
      <c r="AL66">
        <v>36.021999999999998</v>
      </c>
      <c r="AM66">
        <v>17.179061999999998</v>
      </c>
      <c r="AN66">
        <v>1.0753569999999999</v>
      </c>
      <c r="AO66">
        <v>0</v>
      </c>
      <c r="AP66">
        <v>0</v>
      </c>
      <c r="AQ66">
        <v>33.066273000000002</v>
      </c>
      <c r="AR66">
        <v>50.231999999999999</v>
      </c>
      <c r="AS66">
        <v>34.647410000000001</v>
      </c>
      <c r="AT66">
        <v>15.000006000000001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59.926279999999991</v>
      </c>
      <c r="BA66">
        <f t="shared" si="1"/>
        <v>1589.6204929999997</v>
      </c>
      <c r="BB66">
        <v>63</v>
      </c>
      <c r="BD66">
        <v>7.89</v>
      </c>
      <c r="BE66">
        <v>1.94</v>
      </c>
      <c r="BF66">
        <v>0</v>
      </c>
      <c r="BG66">
        <v>0</v>
      </c>
      <c r="BH66">
        <v>2</v>
      </c>
      <c r="BI66">
        <v>0.8</v>
      </c>
      <c r="BJ66">
        <v>0.42</v>
      </c>
      <c r="BK66">
        <v>1.75</v>
      </c>
      <c r="BL66">
        <v>0.87</v>
      </c>
      <c r="BM66">
        <v>0.19</v>
      </c>
      <c r="BN66">
        <v>0</v>
      </c>
      <c r="BO66">
        <v>1.89</v>
      </c>
      <c r="BP66">
        <v>0.25</v>
      </c>
      <c r="BQ66">
        <v>1.99</v>
      </c>
      <c r="BR66">
        <v>2.1800000000000002</v>
      </c>
      <c r="BS66">
        <v>1.62</v>
      </c>
      <c r="BT66">
        <v>2.616085</v>
      </c>
      <c r="BU66">
        <v>1.341844</v>
      </c>
      <c r="BV66">
        <v>2.363054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4.5801600000000002</v>
      </c>
      <c r="CK66">
        <v>1.870228</v>
      </c>
      <c r="CL66">
        <v>1.9381029999999999</v>
      </c>
      <c r="CM66">
        <v>3.5116909999999999</v>
      </c>
      <c r="CN66">
        <v>1.771234</v>
      </c>
      <c r="CO66">
        <v>0</v>
      </c>
      <c r="CP66">
        <v>4.2581249999999997</v>
      </c>
      <c r="CQ66">
        <v>1.7712330000000001</v>
      </c>
      <c r="CR66">
        <v>0.82955999999999996</v>
      </c>
      <c r="CS66">
        <v>1.3710979999999999</v>
      </c>
      <c r="CT66">
        <v>2.5514760000000001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59.926279999999991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139.06720000000001</v>
      </c>
      <c r="M67">
        <v>94.319982999999993</v>
      </c>
      <c r="N67">
        <v>120.69</v>
      </c>
      <c r="O67">
        <v>126.5201</v>
      </c>
      <c r="P67">
        <v>139.56832800000001</v>
      </c>
      <c r="Q67">
        <v>10.315099999999999</v>
      </c>
      <c r="R67">
        <v>19.023599999999998</v>
      </c>
      <c r="S67">
        <v>13.994194</v>
      </c>
      <c r="T67">
        <v>0</v>
      </c>
      <c r="U67">
        <v>348.97500000000002</v>
      </c>
      <c r="V67">
        <v>8.0851000000000006</v>
      </c>
      <c r="W67">
        <v>18.559999999999999</v>
      </c>
      <c r="X67">
        <v>67.470100000000002</v>
      </c>
      <c r="Y67">
        <v>0</v>
      </c>
      <c r="Z67">
        <v>13.1076</v>
      </c>
      <c r="AA67">
        <v>42.14808</v>
      </c>
      <c r="AB67">
        <v>14.427279</v>
      </c>
      <c r="AC67">
        <v>10.55926</v>
      </c>
      <c r="AD67">
        <v>9.3403449999999992</v>
      </c>
      <c r="AE67">
        <v>53.905349999999999</v>
      </c>
      <c r="AF67">
        <v>8.7128639999999997</v>
      </c>
      <c r="AG67">
        <v>45.567180999999998</v>
      </c>
      <c r="AH67">
        <v>0</v>
      </c>
      <c r="AI67">
        <v>0</v>
      </c>
      <c r="AJ67">
        <v>0</v>
      </c>
      <c r="AK67">
        <v>59.738475999999999</v>
      </c>
      <c r="AL67">
        <v>36.021999999999998</v>
      </c>
      <c r="AM67">
        <v>17.179061999999998</v>
      </c>
      <c r="AN67">
        <v>1.0753569999999999</v>
      </c>
      <c r="AO67">
        <v>0</v>
      </c>
      <c r="AP67">
        <v>0</v>
      </c>
      <c r="AQ67">
        <v>33.066273000000002</v>
      </c>
      <c r="AR67">
        <v>47.472000000000001</v>
      </c>
      <c r="AS67">
        <v>34.647410000000001</v>
      </c>
      <c r="AT67">
        <v>15.000006000000001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59.906279999999995</v>
      </c>
      <c r="BA67">
        <f t="shared" si="1"/>
        <v>1608.4635279999998</v>
      </c>
      <c r="BB67">
        <v>64</v>
      </c>
      <c r="BD67">
        <v>7.89</v>
      </c>
      <c r="BE67">
        <v>1.94</v>
      </c>
      <c r="BF67">
        <v>0</v>
      </c>
      <c r="BG67">
        <v>0</v>
      </c>
      <c r="BH67">
        <v>2</v>
      </c>
      <c r="BI67">
        <v>0.8</v>
      </c>
      <c r="BJ67">
        <v>0.42</v>
      </c>
      <c r="BK67">
        <v>1.73</v>
      </c>
      <c r="BL67">
        <v>0.87</v>
      </c>
      <c r="BM67">
        <v>0.19</v>
      </c>
      <c r="BN67">
        <v>0</v>
      </c>
      <c r="BO67">
        <v>1.89</v>
      </c>
      <c r="BP67">
        <v>0.25</v>
      </c>
      <c r="BQ67">
        <v>1.99</v>
      </c>
      <c r="BR67">
        <v>2.1800000000000002</v>
      </c>
      <c r="BS67">
        <v>1.62</v>
      </c>
      <c r="BT67">
        <v>2.616085</v>
      </c>
      <c r="BU67">
        <v>1.341844</v>
      </c>
      <c r="BV67">
        <v>2.363054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4.5801600000000002</v>
      </c>
      <c r="CK67">
        <v>1.870228</v>
      </c>
      <c r="CL67">
        <v>1.9381029999999999</v>
      </c>
      <c r="CM67">
        <v>3.5116909999999999</v>
      </c>
      <c r="CN67">
        <v>1.771234</v>
      </c>
      <c r="CO67">
        <v>0</v>
      </c>
      <c r="CP67">
        <v>4.2581249999999997</v>
      </c>
      <c r="CQ67">
        <v>1.7712330000000001</v>
      </c>
      <c r="CR67">
        <v>0.82955999999999996</v>
      </c>
      <c r="CS67">
        <v>1.3710979999999999</v>
      </c>
      <c r="CT67">
        <v>2.5514760000000001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59.906279999999995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139.06720000000001</v>
      </c>
      <c r="M68">
        <v>94.319982999999993</v>
      </c>
      <c r="N68">
        <v>120.69</v>
      </c>
      <c r="O68">
        <v>126.5201</v>
      </c>
      <c r="P68">
        <v>139.56832800000001</v>
      </c>
      <c r="Q68">
        <v>10.315099999999999</v>
      </c>
      <c r="R68">
        <v>19.023599999999998</v>
      </c>
      <c r="S68">
        <v>13.994194</v>
      </c>
      <c r="T68">
        <v>0</v>
      </c>
      <c r="U68">
        <v>348.97500000000002</v>
      </c>
      <c r="V68">
        <v>8.0851000000000006</v>
      </c>
      <c r="W68">
        <v>18.559999999999999</v>
      </c>
      <c r="X68">
        <v>67.470100000000002</v>
      </c>
      <c r="Y68">
        <v>0</v>
      </c>
      <c r="Z68">
        <v>13.1076</v>
      </c>
      <c r="AA68">
        <v>42.14808</v>
      </c>
      <c r="AB68">
        <v>14.427279</v>
      </c>
      <c r="AC68">
        <v>10.55926</v>
      </c>
      <c r="AD68">
        <v>9.3403449999999992</v>
      </c>
      <c r="AE68">
        <v>53.905349999999999</v>
      </c>
      <c r="AF68">
        <v>8.7128639999999997</v>
      </c>
      <c r="AG68">
        <v>45.567180999999998</v>
      </c>
      <c r="AH68">
        <v>20.475525999999999</v>
      </c>
      <c r="AI68">
        <v>0</v>
      </c>
      <c r="AJ68">
        <v>0</v>
      </c>
      <c r="AK68">
        <v>59.738475999999999</v>
      </c>
      <c r="AL68">
        <v>36.021999999999998</v>
      </c>
      <c r="AM68">
        <v>17.179061999999998</v>
      </c>
      <c r="AN68">
        <v>1.0753569999999999</v>
      </c>
      <c r="AO68">
        <v>0</v>
      </c>
      <c r="AP68">
        <v>0</v>
      </c>
      <c r="AQ68">
        <v>33.066273000000002</v>
      </c>
      <c r="AR68">
        <v>47.472000000000001</v>
      </c>
      <c r="AS68">
        <v>34.647410000000001</v>
      </c>
      <c r="AT68">
        <v>15.000006000000001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59.906279999999995</v>
      </c>
      <c r="BA68">
        <f t="shared" ref="BA68:BA99" si="4">SUM(B68:AZ68)</f>
        <v>1628.9390539999997</v>
      </c>
      <c r="BB68">
        <v>65</v>
      </c>
      <c r="BD68">
        <v>7.89</v>
      </c>
      <c r="BE68">
        <v>1.94</v>
      </c>
      <c r="BF68">
        <v>0</v>
      </c>
      <c r="BG68">
        <v>0</v>
      </c>
      <c r="BH68">
        <v>2</v>
      </c>
      <c r="BI68">
        <v>0.8</v>
      </c>
      <c r="BJ68">
        <v>0.42</v>
      </c>
      <c r="BK68">
        <v>1.73</v>
      </c>
      <c r="BL68">
        <v>0.87</v>
      </c>
      <c r="BM68">
        <v>0.19</v>
      </c>
      <c r="BN68">
        <v>0</v>
      </c>
      <c r="BO68">
        <v>1.89</v>
      </c>
      <c r="BP68">
        <v>0.25</v>
      </c>
      <c r="BQ68">
        <v>1.99</v>
      </c>
      <c r="BR68">
        <v>2.1800000000000002</v>
      </c>
      <c r="BS68">
        <v>1.62</v>
      </c>
      <c r="BT68">
        <v>2.616085</v>
      </c>
      <c r="BU68">
        <v>1.341844</v>
      </c>
      <c r="BV68">
        <v>2.363054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4.5801600000000002</v>
      </c>
      <c r="CK68">
        <v>1.870228</v>
      </c>
      <c r="CL68">
        <v>1.9381029999999999</v>
      </c>
      <c r="CM68">
        <v>3.5116909999999999</v>
      </c>
      <c r="CN68">
        <v>1.771234</v>
      </c>
      <c r="CO68">
        <v>0</v>
      </c>
      <c r="CP68">
        <v>4.2581249999999997</v>
      </c>
      <c r="CQ68">
        <v>1.7712330000000001</v>
      </c>
      <c r="CR68">
        <v>0.82955999999999996</v>
      </c>
      <c r="CS68">
        <v>1.3710979999999999</v>
      </c>
      <c r="CT68">
        <v>2.5514760000000001</v>
      </c>
      <c r="CU68">
        <v>0</v>
      </c>
      <c r="CV68">
        <v>0.39574199999999998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7" si="5">SUM(BD68:CS68)</f>
        <v>59.906279999999995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139.06720000000001</v>
      </c>
      <c r="M69">
        <v>94.319982999999993</v>
      </c>
      <c r="N69">
        <v>120.69</v>
      </c>
      <c r="O69">
        <v>126.5201</v>
      </c>
      <c r="P69">
        <v>139.56832800000001</v>
      </c>
      <c r="Q69">
        <v>10.315099999999999</v>
      </c>
      <c r="R69">
        <v>19.023599999999998</v>
      </c>
      <c r="S69">
        <v>14.487856000000001</v>
      </c>
      <c r="T69">
        <v>0</v>
      </c>
      <c r="U69">
        <v>348.97500000000002</v>
      </c>
      <c r="V69">
        <v>7.0614999999999997</v>
      </c>
      <c r="W69">
        <v>18.477101000000001</v>
      </c>
      <c r="X69">
        <v>117.26375</v>
      </c>
      <c r="Y69">
        <v>0</v>
      </c>
      <c r="Z69">
        <v>13.1076</v>
      </c>
      <c r="AA69">
        <v>42.14808</v>
      </c>
      <c r="AB69">
        <v>14.427279</v>
      </c>
      <c r="AC69">
        <v>21.139358999999999</v>
      </c>
      <c r="AD69">
        <v>9.3403449999999992</v>
      </c>
      <c r="AE69">
        <v>53.905349999999999</v>
      </c>
      <c r="AF69">
        <v>8.7128639999999997</v>
      </c>
      <c r="AG69">
        <v>45.567180999999998</v>
      </c>
      <c r="AH69">
        <v>20.475525999999999</v>
      </c>
      <c r="AI69">
        <v>0</v>
      </c>
      <c r="AJ69">
        <v>0</v>
      </c>
      <c r="AK69">
        <v>59.738475999999999</v>
      </c>
      <c r="AL69">
        <v>36.021999999999998</v>
      </c>
      <c r="AM69">
        <v>17.179061999999998</v>
      </c>
      <c r="AN69">
        <v>1.0753569999999999</v>
      </c>
      <c r="AO69">
        <v>0</v>
      </c>
      <c r="AP69">
        <v>1.9215</v>
      </c>
      <c r="AQ69">
        <v>33.066273000000002</v>
      </c>
      <c r="AR69">
        <v>47.472000000000001</v>
      </c>
      <c r="AS69">
        <v>34.647410000000001</v>
      </c>
      <c r="AT69">
        <v>15.000006000000001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58.393646000000004</v>
      </c>
      <c r="BA69">
        <f t="shared" si="4"/>
        <v>1689.1088319999997</v>
      </c>
      <c r="BB69">
        <v>66</v>
      </c>
      <c r="BD69">
        <v>7.74</v>
      </c>
      <c r="BE69">
        <v>1.94</v>
      </c>
      <c r="BF69">
        <v>0</v>
      </c>
      <c r="BG69">
        <v>0</v>
      </c>
      <c r="BH69">
        <v>2</v>
      </c>
      <c r="BI69">
        <v>0.8</v>
      </c>
      <c r="BJ69">
        <v>0.42</v>
      </c>
      <c r="BK69">
        <v>1.73</v>
      </c>
      <c r="BL69">
        <v>0.87</v>
      </c>
      <c r="BM69">
        <v>0.18</v>
      </c>
      <c r="BN69">
        <v>0</v>
      </c>
      <c r="BO69">
        <v>1.89</v>
      </c>
      <c r="BP69">
        <v>0.25</v>
      </c>
      <c r="BQ69">
        <v>1.99</v>
      </c>
      <c r="BR69">
        <v>2.1800000000000002</v>
      </c>
      <c r="BS69">
        <v>1.62</v>
      </c>
      <c r="BT69">
        <v>2.616085</v>
      </c>
      <c r="BU69">
        <v>1.341844</v>
      </c>
      <c r="BV69">
        <v>2.3522639999999999</v>
      </c>
      <c r="BW69">
        <v>1.9429620000000001</v>
      </c>
      <c r="BX69">
        <v>1.959684</v>
      </c>
      <c r="BY69">
        <v>1.341844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4.5801600000000002</v>
      </c>
      <c r="CK69">
        <v>1.870228</v>
      </c>
      <c r="CL69">
        <v>1.9381029999999999</v>
      </c>
      <c r="CM69">
        <v>3.5116909999999999</v>
      </c>
      <c r="CN69">
        <v>1.771234</v>
      </c>
      <c r="CO69">
        <v>0</v>
      </c>
      <c r="CP69">
        <v>4.2581249999999997</v>
      </c>
      <c r="CQ69">
        <v>1.7712330000000001</v>
      </c>
      <c r="CR69">
        <v>0.82955999999999996</v>
      </c>
      <c r="CS69">
        <v>1.3710979999999999</v>
      </c>
      <c r="CT69">
        <v>2.5514760000000001</v>
      </c>
      <c r="CU69">
        <v>0</v>
      </c>
      <c r="CV69">
        <v>0.39574199999999998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58.393646000000004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139.06720000000001</v>
      </c>
      <c r="M70">
        <v>94.319982999999993</v>
      </c>
      <c r="N70">
        <v>120.69</v>
      </c>
      <c r="O70">
        <v>126.5201</v>
      </c>
      <c r="P70">
        <v>139.56832800000001</v>
      </c>
      <c r="Q70">
        <v>10.315099999999999</v>
      </c>
      <c r="R70">
        <v>19.023599999999998</v>
      </c>
      <c r="S70">
        <v>14.487856000000001</v>
      </c>
      <c r="T70">
        <v>0</v>
      </c>
      <c r="U70">
        <v>348.97500000000002</v>
      </c>
      <c r="V70">
        <v>7.0614999999999997</v>
      </c>
      <c r="W70">
        <v>16.883099999999999</v>
      </c>
      <c r="X70">
        <v>117.26375</v>
      </c>
      <c r="Y70">
        <v>0</v>
      </c>
      <c r="Z70">
        <v>13.09</v>
      </c>
      <c r="AA70">
        <v>42.14808</v>
      </c>
      <c r="AB70">
        <v>14.427279</v>
      </c>
      <c r="AC70">
        <v>21.139358999999999</v>
      </c>
      <c r="AD70">
        <v>9.3403449999999992</v>
      </c>
      <c r="AE70">
        <v>53.905349999999999</v>
      </c>
      <c r="AF70">
        <v>8.7128639999999997</v>
      </c>
      <c r="AG70">
        <v>45.567180999999998</v>
      </c>
      <c r="AH70">
        <v>20.475525999999999</v>
      </c>
      <c r="AI70">
        <v>0</v>
      </c>
      <c r="AJ70">
        <v>0</v>
      </c>
      <c r="AK70">
        <v>59.738475999999999</v>
      </c>
      <c r="AL70">
        <v>36.021999999999998</v>
      </c>
      <c r="AM70">
        <v>17.179061999999998</v>
      </c>
      <c r="AN70">
        <v>1.0753569999999999</v>
      </c>
      <c r="AO70">
        <v>0</v>
      </c>
      <c r="AP70">
        <v>6.0206999999999997</v>
      </c>
      <c r="AQ70">
        <v>33.066273000000002</v>
      </c>
      <c r="AR70">
        <v>47.472000000000001</v>
      </c>
      <c r="AS70">
        <v>34.647410000000001</v>
      </c>
      <c r="AT70">
        <v>15.000006000000001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58.393646000000004</v>
      </c>
      <c r="BA70">
        <f t="shared" si="4"/>
        <v>1691.5964309999997</v>
      </c>
      <c r="BB70">
        <v>67</v>
      </c>
      <c r="BD70">
        <v>7.74</v>
      </c>
      <c r="BE70">
        <v>1.94</v>
      </c>
      <c r="BF70">
        <v>0</v>
      </c>
      <c r="BG70">
        <v>0</v>
      </c>
      <c r="BH70">
        <v>2</v>
      </c>
      <c r="BI70">
        <v>0.8</v>
      </c>
      <c r="BJ70">
        <v>0.42</v>
      </c>
      <c r="BK70">
        <v>1.73</v>
      </c>
      <c r="BL70">
        <v>0.87</v>
      </c>
      <c r="BM70">
        <v>0.18</v>
      </c>
      <c r="BN70">
        <v>0</v>
      </c>
      <c r="BO70">
        <v>1.89</v>
      </c>
      <c r="BP70">
        <v>0.25</v>
      </c>
      <c r="BQ70">
        <v>1.99</v>
      </c>
      <c r="BR70">
        <v>2.1800000000000002</v>
      </c>
      <c r="BS70">
        <v>1.62</v>
      </c>
      <c r="BT70">
        <v>2.616085</v>
      </c>
      <c r="BU70">
        <v>1.341844</v>
      </c>
      <c r="BV70">
        <v>2.3522639999999999</v>
      </c>
      <c r="BW70">
        <v>1.9429620000000001</v>
      </c>
      <c r="BX70">
        <v>1.959684</v>
      </c>
      <c r="BY70">
        <v>1.341844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4.5801600000000002</v>
      </c>
      <c r="CK70">
        <v>1.870228</v>
      </c>
      <c r="CL70">
        <v>1.9381029999999999</v>
      </c>
      <c r="CM70">
        <v>3.5116909999999999</v>
      </c>
      <c r="CN70">
        <v>1.771234</v>
      </c>
      <c r="CO70">
        <v>0</v>
      </c>
      <c r="CP70">
        <v>4.2581249999999997</v>
      </c>
      <c r="CQ70">
        <v>1.7712330000000001</v>
      </c>
      <c r="CR70">
        <v>0.82955999999999996</v>
      </c>
      <c r="CS70">
        <v>1.3710979999999999</v>
      </c>
      <c r="CT70">
        <v>2.5514760000000001</v>
      </c>
      <c r="CU70">
        <v>0</v>
      </c>
      <c r="CV70">
        <v>0.39574199999999998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58.393646000000004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155.15110000000001</v>
      </c>
      <c r="M71">
        <v>94.319982999999993</v>
      </c>
      <c r="N71">
        <v>120.69</v>
      </c>
      <c r="O71">
        <v>126.5201</v>
      </c>
      <c r="P71">
        <v>138.01756900000001</v>
      </c>
      <c r="Q71">
        <v>18.286888000000001</v>
      </c>
      <c r="R71">
        <v>19.023599999999998</v>
      </c>
      <c r="S71">
        <v>22.6111</v>
      </c>
      <c r="T71">
        <v>0</v>
      </c>
      <c r="U71">
        <v>348.97500000000002</v>
      </c>
      <c r="V71">
        <v>11.084300000000001</v>
      </c>
      <c r="W71">
        <v>16.883099999999999</v>
      </c>
      <c r="X71">
        <v>147.20877200000001</v>
      </c>
      <c r="Y71">
        <v>0</v>
      </c>
      <c r="Z71">
        <v>13.09</v>
      </c>
      <c r="AA71">
        <v>42.14808</v>
      </c>
      <c r="AB71">
        <v>29.090107</v>
      </c>
      <c r="AC71">
        <v>21.139358999999999</v>
      </c>
      <c r="AD71">
        <v>9.3403449999999992</v>
      </c>
      <c r="AE71">
        <v>53.905349999999999</v>
      </c>
      <c r="AF71">
        <v>8.7128639999999997</v>
      </c>
      <c r="AG71">
        <v>45.567180999999998</v>
      </c>
      <c r="AH71">
        <v>20.475525999999999</v>
      </c>
      <c r="AI71">
        <v>0</v>
      </c>
      <c r="AJ71">
        <v>0</v>
      </c>
      <c r="AK71">
        <v>59.738475999999999</v>
      </c>
      <c r="AL71">
        <v>36.021999999999998</v>
      </c>
      <c r="AM71">
        <v>17.179061999999998</v>
      </c>
      <c r="AN71">
        <v>1.0753569999999999</v>
      </c>
      <c r="AO71">
        <v>0</v>
      </c>
      <c r="AP71">
        <v>6.4050000000000002</v>
      </c>
      <c r="AQ71">
        <v>33.066273000000002</v>
      </c>
      <c r="AR71">
        <v>48.576000000000001</v>
      </c>
      <c r="AS71">
        <v>34.647410000000001</v>
      </c>
      <c r="AT71">
        <v>15.000006000000001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58.279181000000008</v>
      </c>
      <c r="BA71">
        <f t="shared" si="4"/>
        <v>1772.2290889999995</v>
      </c>
      <c r="BB71">
        <v>68</v>
      </c>
      <c r="BD71">
        <v>7.74</v>
      </c>
      <c r="BE71">
        <v>1.94</v>
      </c>
      <c r="BF71">
        <v>0</v>
      </c>
      <c r="BG71">
        <v>0</v>
      </c>
      <c r="BH71">
        <v>2</v>
      </c>
      <c r="BI71">
        <v>0.8</v>
      </c>
      <c r="BJ71">
        <v>0.42</v>
      </c>
      <c r="BK71">
        <v>1.73</v>
      </c>
      <c r="BL71">
        <v>0.82</v>
      </c>
      <c r="BM71">
        <v>0.18</v>
      </c>
      <c r="BN71">
        <v>0</v>
      </c>
      <c r="BO71">
        <v>1.89</v>
      </c>
      <c r="BP71">
        <v>0.25</v>
      </c>
      <c r="BQ71">
        <v>1.99</v>
      </c>
      <c r="BR71">
        <v>2.1800000000000002</v>
      </c>
      <c r="BS71">
        <v>1.62</v>
      </c>
      <c r="BT71">
        <v>2.616085</v>
      </c>
      <c r="BU71">
        <v>1.341844</v>
      </c>
      <c r="BV71">
        <v>2.3414730000000001</v>
      </c>
      <c r="BW71">
        <v>1.9429620000000001</v>
      </c>
      <c r="BX71">
        <v>1.959684</v>
      </c>
      <c r="BY71">
        <v>1.28817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4.5801600000000002</v>
      </c>
      <c r="CK71">
        <v>1.870228</v>
      </c>
      <c r="CL71">
        <v>1.9381029999999999</v>
      </c>
      <c r="CM71">
        <v>3.5116909999999999</v>
      </c>
      <c r="CN71">
        <v>1.771234</v>
      </c>
      <c r="CO71">
        <v>0</v>
      </c>
      <c r="CP71">
        <v>4.2581249999999997</v>
      </c>
      <c r="CQ71">
        <v>1.7712330000000001</v>
      </c>
      <c r="CR71">
        <v>0.82955999999999996</v>
      </c>
      <c r="CS71">
        <v>1.3710979999999999</v>
      </c>
      <c r="CT71">
        <v>2.5514760000000001</v>
      </c>
      <c r="CU71">
        <v>0</v>
      </c>
      <c r="CV71">
        <v>0.39574199999999998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58.279181000000008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155.15110000000001</v>
      </c>
      <c r="M72">
        <v>94.319982999999993</v>
      </c>
      <c r="N72">
        <v>120.69</v>
      </c>
      <c r="O72">
        <v>126.5201</v>
      </c>
      <c r="P72">
        <v>138.01756900000001</v>
      </c>
      <c r="Q72">
        <v>18.286888000000001</v>
      </c>
      <c r="R72">
        <v>32.642400000000002</v>
      </c>
      <c r="S72">
        <v>22.6111</v>
      </c>
      <c r="T72">
        <v>0</v>
      </c>
      <c r="U72">
        <v>348.97500000000002</v>
      </c>
      <c r="V72">
        <v>11.084300000000001</v>
      </c>
      <c r="W72">
        <v>24.041298000000001</v>
      </c>
      <c r="X72">
        <v>147.515625</v>
      </c>
      <c r="Y72">
        <v>0</v>
      </c>
      <c r="Z72">
        <v>13.09</v>
      </c>
      <c r="AA72">
        <v>42.14808</v>
      </c>
      <c r="AB72">
        <v>29.090107</v>
      </c>
      <c r="AC72">
        <v>21.139358999999999</v>
      </c>
      <c r="AD72">
        <v>9.3403449999999992</v>
      </c>
      <c r="AE72">
        <v>53.905349999999999</v>
      </c>
      <c r="AF72">
        <v>8.7128639999999997</v>
      </c>
      <c r="AG72">
        <v>45.567180999999998</v>
      </c>
      <c r="AH72">
        <v>20.475525999999999</v>
      </c>
      <c r="AI72">
        <v>0</v>
      </c>
      <c r="AJ72">
        <v>0</v>
      </c>
      <c r="AK72">
        <v>59.738475999999999</v>
      </c>
      <c r="AL72">
        <v>36.021999999999998</v>
      </c>
      <c r="AM72">
        <v>17.179061999999998</v>
      </c>
      <c r="AN72">
        <v>1.0753569999999999</v>
      </c>
      <c r="AO72">
        <v>0</v>
      </c>
      <c r="AP72">
        <v>6.4050000000000002</v>
      </c>
      <c r="AQ72">
        <v>33.066273000000002</v>
      </c>
      <c r="AR72">
        <v>48.576000000000001</v>
      </c>
      <c r="AS72">
        <v>34.647410000000001</v>
      </c>
      <c r="AT72">
        <v>15.000006000000001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58.279181000000008</v>
      </c>
      <c r="BA72">
        <f t="shared" si="4"/>
        <v>1793.3129399999998</v>
      </c>
      <c r="BB72">
        <v>69</v>
      </c>
      <c r="BD72">
        <v>7.74</v>
      </c>
      <c r="BE72">
        <v>1.94</v>
      </c>
      <c r="BF72">
        <v>0</v>
      </c>
      <c r="BG72">
        <v>0</v>
      </c>
      <c r="BH72">
        <v>2</v>
      </c>
      <c r="BI72">
        <v>0.8</v>
      </c>
      <c r="BJ72">
        <v>0.42</v>
      </c>
      <c r="BK72">
        <v>1.73</v>
      </c>
      <c r="BL72">
        <v>0.82</v>
      </c>
      <c r="BM72">
        <v>0.18</v>
      </c>
      <c r="BN72">
        <v>0</v>
      </c>
      <c r="BO72">
        <v>1.89</v>
      </c>
      <c r="BP72">
        <v>0.25</v>
      </c>
      <c r="BQ72">
        <v>1.99</v>
      </c>
      <c r="BR72">
        <v>2.1800000000000002</v>
      </c>
      <c r="BS72">
        <v>1.62</v>
      </c>
      <c r="BT72">
        <v>2.616085</v>
      </c>
      <c r="BU72">
        <v>1.341844</v>
      </c>
      <c r="BV72">
        <v>2.3414730000000001</v>
      </c>
      <c r="BW72">
        <v>1.9429620000000001</v>
      </c>
      <c r="BX72">
        <v>1.959684</v>
      </c>
      <c r="BY72">
        <v>1.28817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4.5801600000000002</v>
      </c>
      <c r="CK72">
        <v>1.870228</v>
      </c>
      <c r="CL72">
        <v>1.9381029999999999</v>
      </c>
      <c r="CM72">
        <v>3.5116909999999999</v>
      </c>
      <c r="CN72">
        <v>1.771234</v>
      </c>
      <c r="CO72">
        <v>0</v>
      </c>
      <c r="CP72">
        <v>4.2581249999999997</v>
      </c>
      <c r="CQ72">
        <v>1.7712330000000001</v>
      </c>
      <c r="CR72">
        <v>0.82955999999999996</v>
      </c>
      <c r="CS72">
        <v>1.3710979999999999</v>
      </c>
      <c r="CT72">
        <v>2.5514760000000001</v>
      </c>
      <c r="CU72">
        <v>0</v>
      </c>
      <c r="CV72">
        <v>0.39574199999999998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58.279181000000008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155.15110000000001</v>
      </c>
      <c r="M73">
        <v>94.319982999999993</v>
      </c>
      <c r="N73">
        <v>120.69</v>
      </c>
      <c r="O73">
        <v>126.5201</v>
      </c>
      <c r="P73">
        <v>138.01756900000001</v>
      </c>
      <c r="Q73">
        <v>18.286888000000001</v>
      </c>
      <c r="R73">
        <v>32.642400000000002</v>
      </c>
      <c r="S73">
        <v>22.6111</v>
      </c>
      <c r="T73">
        <v>0</v>
      </c>
      <c r="U73">
        <v>348.97500000000002</v>
      </c>
      <c r="V73">
        <v>11.084300000000001</v>
      </c>
      <c r="W73">
        <v>28.919758000000002</v>
      </c>
      <c r="X73">
        <v>147.515625</v>
      </c>
      <c r="Y73">
        <v>0</v>
      </c>
      <c r="Z73">
        <v>13.09</v>
      </c>
      <c r="AA73">
        <v>42.14808</v>
      </c>
      <c r="AB73">
        <v>29.090107</v>
      </c>
      <c r="AC73">
        <v>21.139358999999999</v>
      </c>
      <c r="AD73">
        <v>9.3403449999999992</v>
      </c>
      <c r="AE73">
        <v>53.905349999999999</v>
      </c>
      <c r="AF73">
        <v>8.7128639999999997</v>
      </c>
      <c r="AG73">
        <v>45.567180999999998</v>
      </c>
      <c r="AH73">
        <v>20.475525999999999</v>
      </c>
      <c r="AI73">
        <v>0</v>
      </c>
      <c r="AJ73">
        <v>0</v>
      </c>
      <c r="AK73">
        <v>59.738475999999999</v>
      </c>
      <c r="AL73">
        <v>36.021999999999998</v>
      </c>
      <c r="AM73">
        <v>17.179061999999998</v>
      </c>
      <c r="AN73">
        <v>1.0753569999999999</v>
      </c>
      <c r="AO73">
        <v>0</v>
      </c>
      <c r="AP73">
        <v>6.0206999999999997</v>
      </c>
      <c r="AQ73">
        <v>33.066273000000002</v>
      </c>
      <c r="AR73">
        <v>49.68</v>
      </c>
      <c r="AS73">
        <v>34.647410000000001</v>
      </c>
      <c r="AT73">
        <v>15.000006000000001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58.279181000000008</v>
      </c>
      <c r="BA73">
        <f t="shared" si="4"/>
        <v>1798.9110999999998</v>
      </c>
      <c r="BB73">
        <v>70</v>
      </c>
      <c r="BD73">
        <v>7.74</v>
      </c>
      <c r="BE73">
        <v>1.94</v>
      </c>
      <c r="BF73">
        <v>0</v>
      </c>
      <c r="BG73">
        <v>0</v>
      </c>
      <c r="BH73">
        <v>2</v>
      </c>
      <c r="BI73">
        <v>0.8</v>
      </c>
      <c r="BJ73">
        <v>0.42</v>
      </c>
      <c r="BK73">
        <v>1.73</v>
      </c>
      <c r="BL73">
        <v>0.82</v>
      </c>
      <c r="BM73">
        <v>0.18</v>
      </c>
      <c r="BN73">
        <v>0</v>
      </c>
      <c r="BO73">
        <v>1.89</v>
      </c>
      <c r="BP73">
        <v>0.25</v>
      </c>
      <c r="BQ73">
        <v>1.99</v>
      </c>
      <c r="BR73">
        <v>2.1800000000000002</v>
      </c>
      <c r="BS73">
        <v>1.62</v>
      </c>
      <c r="BT73">
        <v>2.616085</v>
      </c>
      <c r="BU73">
        <v>1.341844</v>
      </c>
      <c r="BV73">
        <v>2.3414730000000001</v>
      </c>
      <c r="BW73">
        <v>1.9429620000000001</v>
      </c>
      <c r="BX73">
        <v>1.959684</v>
      </c>
      <c r="BY73">
        <v>1.28817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4.5801600000000002</v>
      </c>
      <c r="CK73">
        <v>1.870228</v>
      </c>
      <c r="CL73">
        <v>1.9381029999999999</v>
      </c>
      <c r="CM73">
        <v>3.5116909999999999</v>
      </c>
      <c r="CN73">
        <v>1.771234</v>
      </c>
      <c r="CO73">
        <v>0</v>
      </c>
      <c r="CP73">
        <v>4.2581249999999997</v>
      </c>
      <c r="CQ73">
        <v>1.7712330000000001</v>
      </c>
      <c r="CR73">
        <v>0.82955999999999996</v>
      </c>
      <c r="CS73">
        <v>1.3710979999999999</v>
      </c>
      <c r="CT73">
        <v>2.5514760000000001</v>
      </c>
      <c r="CU73">
        <v>0</v>
      </c>
      <c r="CV73">
        <v>0.39574199999999998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58.279181000000008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155.15110000000001</v>
      </c>
      <c r="M74">
        <v>94.319982999999993</v>
      </c>
      <c r="N74">
        <v>120.69</v>
      </c>
      <c r="O74">
        <v>126.5201</v>
      </c>
      <c r="P74">
        <v>138.01756900000001</v>
      </c>
      <c r="Q74">
        <v>18.286888000000001</v>
      </c>
      <c r="R74">
        <v>32.642400000000002</v>
      </c>
      <c r="S74">
        <v>22.6111</v>
      </c>
      <c r="T74">
        <v>0</v>
      </c>
      <c r="U74">
        <v>348.97500000000002</v>
      </c>
      <c r="V74">
        <v>11.084300000000001</v>
      </c>
      <c r="W74">
        <v>28.975000000000001</v>
      </c>
      <c r="X74">
        <v>147.515625</v>
      </c>
      <c r="Y74">
        <v>0</v>
      </c>
      <c r="Z74">
        <v>13.09</v>
      </c>
      <c r="AA74">
        <v>42.14808</v>
      </c>
      <c r="AB74">
        <v>29.090107</v>
      </c>
      <c r="AC74">
        <v>21.139358999999999</v>
      </c>
      <c r="AD74">
        <v>9.3403449999999992</v>
      </c>
      <c r="AE74">
        <v>53.905349999999999</v>
      </c>
      <c r="AF74">
        <v>8.7128639999999997</v>
      </c>
      <c r="AG74">
        <v>45.567180999999998</v>
      </c>
      <c r="AH74">
        <v>40.951051999999997</v>
      </c>
      <c r="AI74">
        <v>0</v>
      </c>
      <c r="AJ74">
        <v>0</v>
      </c>
      <c r="AK74">
        <v>59.738475999999999</v>
      </c>
      <c r="AL74">
        <v>36.021999999999998</v>
      </c>
      <c r="AM74">
        <v>17.179061999999998</v>
      </c>
      <c r="AN74">
        <v>1.0753569999999999</v>
      </c>
      <c r="AO74">
        <v>0</v>
      </c>
      <c r="AP74">
        <v>6.6612</v>
      </c>
      <c r="AQ74">
        <v>33.066273000000002</v>
      </c>
      <c r="AR74">
        <v>49.68</v>
      </c>
      <c r="AS74">
        <v>34.647410000000001</v>
      </c>
      <c r="AT74">
        <v>15.000006000000001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58.279181000000008</v>
      </c>
      <c r="BA74">
        <f t="shared" si="4"/>
        <v>1820.0823679999996</v>
      </c>
      <c r="BB74">
        <v>71</v>
      </c>
      <c r="BD74">
        <v>7.74</v>
      </c>
      <c r="BE74">
        <v>1.94</v>
      </c>
      <c r="BF74">
        <v>0</v>
      </c>
      <c r="BG74">
        <v>0</v>
      </c>
      <c r="BH74">
        <v>2</v>
      </c>
      <c r="BI74">
        <v>0.8</v>
      </c>
      <c r="BJ74">
        <v>0.42</v>
      </c>
      <c r="BK74">
        <v>1.73</v>
      </c>
      <c r="BL74">
        <v>0.82</v>
      </c>
      <c r="BM74">
        <v>0.18</v>
      </c>
      <c r="BN74">
        <v>0</v>
      </c>
      <c r="BO74">
        <v>1.89</v>
      </c>
      <c r="BP74">
        <v>0.25</v>
      </c>
      <c r="BQ74">
        <v>1.99</v>
      </c>
      <c r="BR74">
        <v>2.1800000000000002</v>
      </c>
      <c r="BS74">
        <v>1.62</v>
      </c>
      <c r="BT74">
        <v>2.616085</v>
      </c>
      <c r="BU74">
        <v>1.341844</v>
      </c>
      <c r="BV74">
        <v>2.3414730000000001</v>
      </c>
      <c r="BW74">
        <v>1.9429620000000001</v>
      </c>
      <c r="BX74">
        <v>1.959684</v>
      </c>
      <c r="BY74">
        <v>1.28817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4.5801600000000002</v>
      </c>
      <c r="CK74">
        <v>1.870228</v>
      </c>
      <c r="CL74">
        <v>1.9381029999999999</v>
      </c>
      <c r="CM74">
        <v>3.5116909999999999</v>
      </c>
      <c r="CN74">
        <v>1.771234</v>
      </c>
      <c r="CO74">
        <v>0</v>
      </c>
      <c r="CP74">
        <v>4.2581249999999997</v>
      </c>
      <c r="CQ74">
        <v>1.7712330000000001</v>
      </c>
      <c r="CR74">
        <v>0.82955999999999996</v>
      </c>
      <c r="CS74">
        <v>1.3710979999999999</v>
      </c>
      <c r="CT74">
        <v>2.5514760000000001</v>
      </c>
      <c r="CU74">
        <v>0</v>
      </c>
      <c r="CV74">
        <v>0.79148399999999997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58.279181000000008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155.15110000000001</v>
      </c>
      <c r="M75">
        <v>94.319982999999993</v>
      </c>
      <c r="N75">
        <v>120.69</v>
      </c>
      <c r="O75">
        <v>126.5201</v>
      </c>
      <c r="P75">
        <v>137.62987899999999</v>
      </c>
      <c r="Q75">
        <v>18.286888000000001</v>
      </c>
      <c r="R75">
        <v>32.642400000000002</v>
      </c>
      <c r="S75">
        <v>22.6111</v>
      </c>
      <c r="T75">
        <v>0</v>
      </c>
      <c r="U75">
        <v>348.97500000000002</v>
      </c>
      <c r="V75">
        <v>16.219152999999999</v>
      </c>
      <c r="W75">
        <v>38.905000000000001</v>
      </c>
      <c r="X75">
        <v>147.515625</v>
      </c>
      <c r="Y75">
        <v>0</v>
      </c>
      <c r="Z75">
        <v>13.09</v>
      </c>
      <c r="AA75">
        <v>42.14808</v>
      </c>
      <c r="AB75">
        <v>29.090107</v>
      </c>
      <c r="AC75">
        <v>21.139358999999999</v>
      </c>
      <c r="AD75">
        <v>9.3403449999999992</v>
      </c>
      <c r="AE75">
        <v>53.905349999999999</v>
      </c>
      <c r="AF75">
        <v>8.7128639999999997</v>
      </c>
      <c r="AG75">
        <v>45.567180999999998</v>
      </c>
      <c r="AH75">
        <v>61.426577999999999</v>
      </c>
      <c r="AI75">
        <v>0</v>
      </c>
      <c r="AJ75">
        <v>0</v>
      </c>
      <c r="AK75">
        <v>59.738475999999999</v>
      </c>
      <c r="AL75">
        <v>36.021999999999998</v>
      </c>
      <c r="AM75">
        <v>17.179061999999998</v>
      </c>
      <c r="AN75">
        <v>1.0753569999999999</v>
      </c>
      <c r="AO75">
        <v>0</v>
      </c>
      <c r="AP75">
        <v>6.6612</v>
      </c>
      <c r="AQ75">
        <v>33.066273000000002</v>
      </c>
      <c r="AR75">
        <v>52.991999999999997</v>
      </c>
      <c r="AS75">
        <v>34.647410000000001</v>
      </c>
      <c r="AT75">
        <v>15.000006000000001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58.279181000000008</v>
      </c>
      <c r="BA75">
        <f t="shared" si="4"/>
        <v>1858.5470569999998</v>
      </c>
      <c r="BB75">
        <v>72</v>
      </c>
      <c r="BD75">
        <v>7.74</v>
      </c>
      <c r="BE75">
        <v>1.94</v>
      </c>
      <c r="BF75">
        <v>0</v>
      </c>
      <c r="BG75">
        <v>0</v>
      </c>
      <c r="BH75">
        <v>2</v>
      </c>
      <c r="BI75">
        <v>0.8</v>
      </c>
      <c r="BJ75">
        <v>0.42</v>
      </c>
      <c r="BK75">
        <v>1.73</v>
      </c>
      <c r="BL75">
        <v>0.82</v>
      </c>
      <c r="BM75">
        <v>0.18</v>
      </c>
      <c r="BN75">
        <v>0</v>
      </c>
      <c r="BO75">
        <v>1.89</v>
      </c>
      <c r="BP75">
        <v>0.25</v>
      </c>
      <c r="BQ75">
        <v>1.99</v>
      </c>
      <c r="BR75">
        <v>2.1800000000000002</v>
      </c>
      <c r="BS75">
        <v>1.62</v>
      </c>
      <c r="BT75">
        <v>2.616085</v>
      </c>
      <c r="BU75">
        <v>1.341844</v>
      </c>
      <c r="BV75">
        <v>2.3414730000000001</v>
      </c>
      <c r="BW75">
        <v>1.9429620000000001</v>
      </c>
      <c r="BX75">
        <v>1.959684</v>
      </c>
      <c r="BY75">
        <v>1.28817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4.5801600000000002</v>
      </c>
      <c r="CK75">
        <v>1.870228</v>
      </c>
      <c r="CL75">
        <v>1.9381029999999999</v>
      </c>
      <c r="CM75">
        <v>3.5116909999999999</v>
      </c>
      <c r="CN75">
        <v>1.771234</v>
      </c>
      <c r="CO75">
        <v>0</v>
      </c>
      <c r="CP75">
        <v>4.2581249999999997</v>
      </c>
      <c r="CQ75">
        <v>1.7712330000000001</v>
      </c>
      <c r="CR75">
        <v>0.82955999999999996</v>
      </c>
      <c r="CS75">
        <v>1.3710979999999999</v>
      </c>
      <c r="CT75">
        <v>2.5514760000000001</v>
      </c>
      <c r="CU75">
        <v>0.85977000000000003</v>
      </c>
      <c r="CV75">
        <v>1.1872259999999999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58.279181000000008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192.65110000000001</v>
      </c>
      <c r="M76">
        <v>94.319982999999993</v>
      </c>
      <c r="N76">
        <v>120.69</v>
      </c>
      <c r="O76">
        <v>126.5201</v>
      </c>
      <c r="P76">
        <v>137.62987899999999</v>
      </c>
      <c r="Q76">
        <v>18.286888000000001</v>
      </c>
      <c r="R76">
        <v>42.771599999999999</v>
      </c>
      <c r="S76">
        <v>22.6111</v>
      </c>
      <c r="T76">
        <v>0</v>
      </c>
      <c r="U76">
        <v>348.97500000000002</v>
      </c>
      <c r="V76">
        <v>16.219899999999999</v>
      </c>
      <c r="W76">
        <v>38.905000000000001</v>
      </c>
      <c r="X76">
        <v>106.259131</v>
      </c>
      <c r="Y76">
        <v>0</v>
      </c>
      <c r="Z76">
        <v>13.09</v>
      </c>
      <c r="AA76">
        <v>42.14808</v>
      </c>
      <c r="AB76">
        <v>29.090107</v>
      </c>
      <c r="AC76">
        <v>21.139358999999999</v>
      </c>
      <c r="AD76">
        <v>19.830272000000001</v>
      </c>
      <c r="AE76">
        <v>53.905349999999999</v>
      </c>
      <c r="AF76">
        <v>8.7128639999999997</v>
      </c>
      <c r="AG76">
        <v>45.567180999999998</v>
      </c>
      <c r="AH76">
        <v>87.020985999999994</v>
      </c>
      <c r="AI76">
        <v>0</v>
      </c>
      <c r="AJ76">
        <v>0</v>
      </c>
      <c r="AK76">
        <v>59.738475999999999</v>
      </c>
      <c r="AL76">
        <v>36.021999999999998</v>
      </c>
      <c r="AM76">
        <v>17.179061999999998</v>
      </c>
      <c r="AN76">
        <v>1.0753569999999999</v>
      </c>
      <c r="AO76">
        <v>0</v>
      </c>
      <c r="AP76">
        <v>0.64049999999999996</v>
      </c>
      <c r="AQ76">
        <v>33.066273000000002</v>
      </c>
      <c r="AR76">
        <v>52.991999999999997</v>
      </c>
      <c r="AS76">
        <v>34.647410000000001</v>
      </c>
      <c r="AT76">
        <v>15.000006000000001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58.279181000000008</v>
      </c>
      <c r="BA76">
        <f t="shared" si="4"/>
        <v>1894.9841449999994</v>
      </c>
      <c r="BB76">
        <v>73</v>
      </c>
      <c r="BD76">
        <v>7.74</v>
      </c>
      <c r="BE76">
        <v>1.94</v>
      </c>
      <c r="BF76">
        <v>0</v>
      </c>
      <c r="BG76">
        <v>0</v>
      </c>
      <c r="BH76">
        <v>2</v>
      </c>
      <c r="BI76">
        <v>0.8</v>
      </c>
      <c r="BJ76">
        <v>0.42</v>
      </c>
      <c r="BK76">
        <v>1.73</v>
      </c>
      <c r="BL76">
        <v>0.82</v>
      </c>
      <c r="BM76">
        <v>0.18</v>
      </c>
      <c r="BN76">
        <v>0</v>
      </c>
      <c r="BO76">
        <v>1.89</v>
      </c>
      <c r="BP76">
        <v>0.25</v>
      </c>
      <c r="BQ76">
        <v>1.99</v>
      </c>
      <c r="BR76">
        <v>2.1800000000000002</v>
      </c>
      <c r="BS76">
        <v>1.62</v>
      </c>
      <c r="BT76">
        <v>2.616085</v>
      </c>
      <c r="BU76">
        <v>1.341844</v>
      </c>
      <c r="BV76">
        <v>2.3414730000000001</v>
      </c>
      <c r="BW76">
        <v>1.9429620000000001</v>
      </c>
      <c r="BX76">
        <v>1.959684</v>
      </c>
      <c r="BY76">
        <v>1.28817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4.5801600000000002</v>
      </c>
      <c r="CK76">
        <v>1.870228</v>
      </c>
      <c r="CL76">
        <v>1.9381029999999999</v>
      </c>
      <c r="CM76">
        <v>3.5116909999999999</v>
      </c>
      <c r="CN76">
        <v>1.771234</v>
      </c>
      <c r="CO76">
        <v>0</v>
      </c>
      <c r="CP76">
        <v>4.2581249999999997</v>
      </c>
      <c r="CQ76">
        <v>1.7712330000000001</v>
      </c>
      <c r="CR76">
        <v>0.82955999999999996</v>
      </c>
      <c r="CS76">
        <v>1.3710979999999999</v>
      </c>
      <c r="CT76">
        <v>2.5514760000000001</v>
      </c>
      <c r="CU76">
        <v>2.1279300000000001</v>
      </c>
      <c r="CV76">
        <v>1.674836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58.279181000000008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261.14662600000003</v>
      </c>
      <c r="M77">
        <v>94.319982999999993</v>
      </c>
      <c r="N77">
        <v>120.69</v>
      </c>
      <c r="O77">
        <v>126.5201</v>
      </c>
      <c r="P77">
        <v>137.62987899999999</v>
      </c>
      <c r="Q77">
        <v>22.186888</v>
      </c>
      <c r="R77">
        <v>43.545976000000003</v>
      </c>
      <c r="S77">
        <v>26.96</v>
      </c>
      <c r="T77">
        <v>0</v>
      </c>
      <c r="U77">
        <v>348.97500000000002</v>
      </c>
      <c r="V77">
        <v>16.219899999999999</v>
      </c>
      <c r="W77">
        <v>38.905000000000001</v>
      </c>
      <c r="X77">
        <v>106.259131</v>
      </c>
      <c r="Y77">
        <v>0</v>
      </c>
      <c r="Z77">
        <v>12.87</v>
      </c>
      <c r="AA77">
        <v>42.14808</v>
      </c>
      <c r="AB77">
        <v>29.090107</v>
      </c>
      <c r="AC77">
        <v>21.139358999999999</v>
      </c>
      <c r="AD77">
        <v>29.745407</v>
      </c>
      <c r="AE77">
        <v>53.905349999999999</v>
      </c>
      <c r="AF77">
        <v>17.425726000000001</v>
      </c>
      <c r="AG77">
        <v>45.567180999999998</v>
      </c>
      <c r="AH77">
        <v>112.615393</v>
      </c>
      <c r="AI77">
        <v>0</v>
      </c>
      <c r="AJ77">
        <v>0</v>
      </c>
      <c r="AK77">
        <v>59.738475999999999</v>
      </c>
      <c r="AL77">
        <v>48.804000000000002</v>
      </c>
      <c r="AM77">
        <v>17.179061999999998</v>
      </c>
      <c r="AN77">
        <v>1.0753569999999999</v>
      </c>
      <c r="AO77">
        <v>0</v>
      </c>
      <c r="AP77">
        <v>0.64049999999999996</v>
      </c>
      <c r="AQ77">
        <v>33.066273000000002</v>
      </c>
      <c r="AR77">
        <v>50.231999999999999</v>
      </c>
      <c r="AS77">
        <v>34.647410000000001</v>
      </c>
      <c r="AT77">
        <v>15.000006000000001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58.279181000000008</v>
      </c>
      <c r="BA77">
        <f t="shared" si="4"/>
        <v>2026.5273509999997</v>
      </c>
      <c r="BB77">
        <v>74</v>
      </c>
      <c r="BD77">
        <v>7.74</v>
      </c>
      <c r="BE77">
        <v>1.94</v>
      </c>
      <c r="BF77">
        <v>0</v>
      </c>
      <c r="BG77">
        <v>0</v>
      </c>
      <c r="BH77">
        <v>2</v>
      </c>
      <c r="BI77">
        <v>0.8</v>
      </c>
      <c r="BJ77">
        <v>0.42</v>
      </c>
      <c r="BK77">
        <v>1.73</v>
      </c>
      <c r="BL77">
        <v>0.82</v>
      </c>
      <c r="BM77">
        <v>0.18</v>
      </c>
      <c r="BN77">
        <v>0</v>
      </c>
      <c r="BO77">
        <v>1.89</v>
      </c>
      <c r="BP77">
        <v>0.25</v>
      </c>
      <c r="BQ77">
        <v>1.99</v>
      </c>
      <c r="BR77">
        <v>2.1800000000000002</v>
      </c>
      <c r="BS77">
        <v>1.62</v>
      </c>
      <c r="BT77">
        <v>2.616085</v>
      </c>
      <c r="BU77">
        <v>1.341844</v>
      </c>
      <c r="BV77">
        <v>2.3414730000000001</v>
      </c>
      <c r="BW77">
        <v>1.9429620000000001</v>
      </c>
      <c r="BX77">
        <v>1.959684</v>
      </c>
      <c r="BY77">
        <v>1.28817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4.5801600000000002</v>
      </c>
      <c r="CK77">
        <v>1.870228</v>
      </c>
      <c r="CL77">
        <v>1.9381029999999999</v>
      </c>
      <c r="CM77">
        <v>3.5116909999999999</v>
      </c>
      <c r="CN77">
        <v>1.771234</v>
      </c>
      <c r="CO77">
        <v>0</v>
      </c>
      <c r="CP77">
        <v>4.2581249999999997</v>
      </c>
      <c r="CQ77">
        <v>1.7712330000000001</v>
      </c>
      <c r="CR77">
        <v>0.82955999999999996</v>
      </c>
      <c r="CS77">
        <v>1.3710979999999999</v>
      </c>
      <c r="CT77">
        <v>2.5514760000000001</v>
      </c>
      <c r="CU77">
        <v>3.1918950000000001</v>
      </c>
      <c r="CV77">
        <v>2.1695139999999999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58.279181000000008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261.236626</v>
      </c>
      <c r="M78">
        <v>94.319982999999993</v>
      </c>
      <c r="N78">
        <v>120.69</v>
      </c>
      <c r="O78">
        <v>126.5201</v>
      </c>
      <c r="P78">
        <v>137.62987899999999</v>
      </c>
      <c r="Q78">
        <v>22.186888</v>
      </c>
      <c r="R78">
        <v>43.545976000000003</v>
      </c>
      <c r="S78">
        <v>26.96</v>
      </c>
      <c r="T78">
        <v>0</v>
      </c>
      <c r="U78">
        <v>348.97500000000002</v>
      </c>
      <c r="V78">
        <v>16.219899999999999</v>
      </c>
      <c r="W78">
        <v>38.905000000000001</v>
      </c>
      <c r="X78">
        <v>106.259131</v>
      </c>
      <c r="Y78">
        <v>0</v>
      </c>
      <c r="Z78">
        <v>19.6614</v>
      </c>
      <c r="AA78">
        <v>42.66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45.567180999999998</v>
      </c>
      <c r="AH78">
        <v>151.723648</v>
      </c>
      <c r="AI78">
        <v>0</v>
      </c>
      <c r="AJ78">
        <v>0</v>
      </c>
      <c r="AK78">
        <v>59.738475999999999</v>
      </c>
      <c r="AL78">
        <v>70.882000000000005</v>
      </c>
      <c r="AM78">
        <v>17.179061999999998</v>
      </c>
      <c r="AN78">
        <v>1.0753569999999999</v>
      </c>
      <c r="AO78">
        <v>0</v>
      </c>
      <c r="AP78">
        <v>0.64049999999999996</v>
      </c>
      <c r="AQ78">
        <v>33.066273000000002</v>
      </c>
      <c r="AR78">
        <v>50.231999999999999</v>
      </c>
      <c r="AS78">
        <v>34.647410000000001</v>
      </c>
      <c r="AT78">
        <v>15.000006000000001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58.279181000000008</v>
      </c>
      <c r="BA78">
        <f t="shared" si="4"/>
        <v>2140.3379149999996</v>
      </c>
      <c r="BB78">
        <v>75</v>
      </c>
      <c r="BD78">
        <v>7.74</v>
      </c>
      <c r="BE78">
        <v>1.94</v>
      </c>
      <c r="BF78">
        <v>0</v>
      </c>
      <c r="BG78">
        <v>0</v>
      </c>
      <c r="BH78">
        <v>2</v>
      </c>
      <c r="BI78">
        <v>0.8</v>
      </c>
      <c r="BJ78">
        <v>0.42</v>
      </c>
      <c r="BK78">
        <v>1.73</v>
      </c>
      <c r="BL78">
        <v>0.82</v>
      </c>
      <c r="BM78">
        <v>0.18</v>
      </c>
      <c r="BN78">
        <v>0</v>
      </c>
      <c r="BO78">
        <v>1.89</v>
      </c>
      <c r="BP78">
        <v>0.25</v>
      </c>
      <c r="BQ78">
        <v>1.99</v>
      </c>
      <c r="BR78">
        <v>2.1800000000000002</v>
      </c>
      <c r="BS78">
        <v>1.62</v>
      </c>
      <c r="BT78">
        <v>2.616085</v>
      </c>
      <c r="BU78">
        <v>1.341844</v>
      </c>
      <c r="BV78">
        <v>2.3414730000000001</v>
      </c>
      <c r="BW78">
        <v>1.9429620000000001</v>
      </c>
      <c r="BX78">
        <v>1.959684</v>
      </c>
      <c r="BY78">
        <v>1.28817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4.5801600000000002</v>
      </c>
      <c r="CK78">
        <v>1.870228</v>
      </c>
      <c r="CL78">
        <v>1.9381029999999999</v>
      </c>
      <c r="CM78">
        <v>3.5116909999999999</v>
      </c>
      <c r="CN78">
        <v>1.771234</v>
      </c>
      <c r="CO78">
        <v>0</v>
      </c>
      <c r="CP78">
        <v>4.2581249999999997</v>
      </c>
      <c r="CQ78">
        <v>1.7712330000000001</v>
      </c>
      <c r="CR78">
        <v>0.82955999999999996</v>
      </c>
      <c r="CS78">
        <v>1.3710979999999999</v>
      </c>
      <c r="CT78">
        <v>2.609464</v>
      </c>
      <c r="CU78">
        <v>4.2558590000000001</v>
      </c>
      <c r="CV78">
        <v>2.8832629999999999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58.279181000000008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260.64662600000003</v>
      </c>
      <c r="M79">
        <v>94.319982999999993</v>
      </c>
      <c r="N79">
        <v>120.69</v>
      </c>
      <c r="O79">
        <v>126.5201</v>
      </c>
      <c r="P79">
        <v>137.62987899999999</v>
      </c>
      <c r="Q79">
        <v>22.186888</v>
      </c>
      <c r="R79">
        <v>43.545976000000003</v>
      </c>
      <c r="S79">
        <v>25.750499999999999</v>
      </c>
      <c r="T79">
        <v>0</v>
      </c>
      <c r="U79">
        <v>348.97500000000002</v>
      </c>
      <c r="V79">
        <v>16.219899999999999</v>
      </c>
      <c r="W79">
        <v>27.315000000000001</v>
      </c>
      <c r="X79">
        <v>98.34375</v>
      </c>
      <c r="Y79">
        <v>0</v>
      </c>
      <c r="Z79">
        <v>19.6614</v>
      </c>
      <c r="AA79">
        <v>42.66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45.567180999999998</v>
      </c>
      <c r="AH79">
        <v>151.723648</v>
      </c>
      <c r="AI79">
        <v>3.4724400000000002</v>
      </c>
      <c r="AJ79">
        <v>0</v>
      </c>
      <c r="AK79">
        <v>59.738475999999999</v>
      </c>
      <c r="AL79">
        <v>70.882000000000005</v>
      </c>
      <c r="AM79">
        <v>17.179061999999998</v>
      </c>
      <c r="AN79">
        <v>1.0753569999999999</v>
      </c>
      <c r="AO79">
        <v>0</v>
      </c>
      <c r="AP79">
        <v>0.64049999999999996</v>
      </c>
      <c r="AQ79">
        <v>33.066273000000002</v>
      </c>
      <c r="AR79">
        <v>50.231999999999999</v>
      </c>
      <c r="AS79">
        <v>34.647410000000001</v>
      </c>
      <c r="AT79">
        <v>12.78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58.279181000000008</v>
      </c>
      <c r="BA79">
        <f t="shared" si="4"/>
        <v>2120.2854679999996</v>
      </c>
      <c r="BB79">
        <v>76</v>
      </c>
      <c r="BD79">
        <v>7.74</v>
      </c>
      <c r="BE79">
        <v>1.94</v>
      </c>
      <c r="BF79">
        <v>0</v>
      </c>
      <c r="BG79">
        <v>0</v>
      </c>
      <c r="BH79">
        <v>2</v>
      </c>
      <c r="BI79">
        <v>0.8</v>
      </c>
      <c r="BJ79">
        <v>0.42</v>
      </c>
      <c r="BK79">
        <v>1.73</v>
      </c>
      <c r="BL79">
        <v>0.82</v>
      </c>
      <c r="BM79">
        <v>0.18</v>
      </c>
      <c r="BN79">
        <v>0</v>
      </c>
      <c r="BO79">
        <v>1.89</v>
      </c>
      <c r="BP79">
        <v>0.25</v>
      </c>
      <c r="BQ79">
        <v>1.99</v>
      </c>
      <c r="BR79">
        <v>2.1800000000000002</v>
      </c>
      <c r="BS79">
        <v>1.62</v>
      </c>
      <c r="BT79">
        <v>2.616085</v>
      </c>
      <c r="BU79">
        <v>1.341844</v>
      </c>
      <c r="BV79">
        <v>2.3414730000000001</v>
      </c>
      <c r="BW79">
        <v>1.9429620000000001</v>
      </c>
      <c r="BX79">
        <v>1.959684</v>
      </c>
      <c r="BY79">
        <v>1.28817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4.5801600000000002</v>
      </c>
      <c r="CK79">
        <v>1.870228</v>
      </c>
      <c r="CL79">
        <v>1.9381029999999999</v>
      </c>
      <c r="CM79">
        <v>3.5116909999999999</v>
      </c>
      <c r="CN79">
        <v>1.771234</v>
      </c>
      <c r="CO79">
        <v>0</v>
      </c>
      <c r="CP79">
        <v>4.2581249999999997</v>
      </c>
      <c r="CQ79">
        <v>1.7712330000000001</v>
      </c>
      <c r="CR79">
        <v>0.82955999999999996</v>
      </c>
      <c r="CS79">
        <v>1.3710979999999999</v>
      </c>
      <c r="CT79">
        <v>2.609464</v>
      </c>
      <c r="CU79">
        <v>4.2558590000000001</v>
      </c>
      <c r="CV79">
        <v>2.8832629999999999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58.279181000000008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260.64662600000003</v>
      </c>
      <c r="M80">
        <v>94.319982999999993</v>
      </c>
      <c r="N80">
        <v>120.69</v>
      </c>
      <c r="O80">
        <v>126.5201</v>
      </c>
      <c r="P80">
        <v>137.62987899999999</v>
      </c>
      <c r="Q80">
        <v>22.186888</v>
      </c>
      <c r="R80">
        <v>43.545976000000003</v>
      </c>
      <c r="S80">
        <v>26.96</v>
      </c>
      <c r="T80">
        <v>0</v>
      </c>
      <c r="U80">
        <v>348.97500000000002</v>
      </c>
      <c r="V80">
        <v>16.219899999999999</v>
      </c>
      <c r="W80">
        <v>27.315000000000001</v>
      </c>
      <c r="X80">
        <v>98.34375</v>
      </c>
      <c r="Y80">
        <v>0</v>
      </c>
      <c r="Z80">
        <v>19.6614</v>
      </c>
      <c r="AA80">
        <v>42.66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45.567180999999998</v>
      </c>
      <c r="AH80">
        <v>151.723648</v>
      </c>
      <c r="AI80">
        <v>8.3338570000000001</v>
      </c>
      <c r="AJ80">
        <v>0</v>
      </c>
      <c r="AK80">
        <v>59.738475999999999</v>
      </c>
      <c r="AL80">
        <v>70.882000000000005</v>
      </c>
      <c r="AM80">
        <v>17.179061999999998</v>
      </c>
      <c r="AN80">
        <v>1.0753569999999999</v>
      </c>
      <c r="AO80">
        <v>0</v>
      </c>
      <c r="AP80">
        <v>0.64049999999999996</v>
      </c>
      <c r="AQ80">
        <v>33.066273000000002</v>
      </c>
      <c r="AR80">
        <v>50.231999999999999</v>
      </c>
      <c r="AS80">
        <v>34.647410000000001</v>
      </c>
      <c r="AT80">
        <v>12.78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58.279181000000008</v>
      </c>
      <c r="BA80">
        <f t="shared" si="4"/>
        <v>2126.3563849999996</v>
      </c>
      <c r="BB80">
        <v>77</v>
      </c>
      <c r="BD80">
        <v>7.74</v>
      </c>
      <c r="BE80">
        <v>1.94</v>
      </c>
      <c r="BF80">
        <v>0</v>
      </c>
      <c r="BG80">
        <v>0</v>
      </c>
      <c r="BH80">
        <v>2</v>
      </c>
      <c r="BI80">
        <v>0.8</v>
      </c>
      <c r="BJ80">
        <v>0.42</v>
      </c>
      <c r="BK80">
        <v>1.73</v>
      </c>
      <c r="BL80">
        <v>0.82</v>
      </c>
      <c r="BM80">
        <v>0.18</v>
      </c>
      <c r="BN80">
        <v>0</v>
      </c>
      <c r="BO80">
        <v>1.89</v>
      </c>
      <c r="BP80">
        <v>0.25</v>
      </c>
      <c r="BQ80">
        <v>1.99</v>
      </c>
      <c r="BR80">
        <v>2.1800000000000002</v>
      </c>
      <c r="BS80">
        <v>1.62</v>
      </c>
      <c r="BT80">
        <v>2.616085</v>
      </c>
      <c r="BU80">
        <v>1.341844</v>
      </c>
      <c r="BV80">
        <v>2.3414730000000001</v>
      </c>
      <c r="BW80">
        <v>1.9429620000000001</v>
      </c>
      <c r="BX80">
        <v>1.959684</v>
      </c>
      <c r="BY80">
        <v>1.28817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4.5801600000000002</v>
      </c>
      <c r="CK80">
        <v>1.870228</v>
      </c>
      <c r="CL80">
        <v>1.9381029999999999</v>
      </c>
      <c r="CM80">
        <v>3.5116909999999999</v>
      </c>
      <c r="CN80">
        <v>1.771234</v>
      </c>
      <c r="CO80">
        <v>0</v>
      </c>
      <c r="CP80">
        <v>4.2581249999999997</v>
      </c>
      <c r="CQ80">
        <v>1.7712330000000001</v>
      </c>
      <c r="CR80">
        <v>0.82955999999999996</v>
      </c>
      <c r="CS80">
        <v>1.3710979999999999</v>
      </c>
      <c r="CT80">
        <v>2.609464</v>
      </c>
      <c r="CU80">
        <v>4.2558590000000001</v>
      </c>
      <c r="CV80">
        <v>2.8832629999999999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58.279181000000008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260.64662600000003</v>
      </c>
      <c r="M81">
        <v>94.319982999999993</v>
      </c>
      <c r="N81">
        <v>120.69</v>
      </c>
      <c r="O81">
        <v>126.5201</v>
      </c>
      <c r="P81">
        <v>137.62987899999999</v>
      </c>
      <c r="Q81">
        <v>22.186888</v>
      </c>
      <c r="R81">
        <v>43.545976000000003</v>
      </c>
      <c r="S81">
        <v>26.96</v>
      </c>
      <c r="T81">
        <v>0</v>
      </c>
      <c r="U81">
        <v>348.97500000000002</v>
      </c>
      <c r="V81">
        <v>16.219899999999999</v>
      </c>
      <c r="W81">
        <v>27.315000000000001</v>
      </c>
      <c r="X81">
        <v>98.34375</v>
      </c>
      <c r="Y81">
        <v>0</v>
      </c>
      <c r="Z81">
        <v>19.6614</v>
      </c>
      <c r="AA81">
        <v>42.66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45.567180999999998</v>
      </c>
      <c r="AH81">
        <v>151.723648</v>
      </c>
      <c r="AI81">
        <v>54.170071999999998</v>
      </c>
      <c r="AJ81">
        <v>0</v>
      </c>
      <c r="AK81">
        <v>59.738475999999999</v>
      </c>
      <c r="AL81">
        <v>70.882000000000005</v>
      </c>
      <c r="AM81">
        <v>17.179061999999998</v>
      </c>
      <c r="AN81">
        <v>1.0753569999999999</v>
      </c>
      <c r="AO81">
        <v>0</v>
      </c>
      <c r="AP81">
        <v>6.0206999999999997</v>
      </c>
      <c r="AQ81">
        <v>33.066273000000002</v>
      </c>
      <c r="AR81">
        <v>50.231999999999999</v>
      </c>
      <c r="AS81">
        <v>34.647410000000001</v>
      </c>
      <c r="AT81">
        <v>12.78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58.454576000000003</v>
      </c>
      <c r="BA81">
        <f t="shared" si="4"/>
        <v>2177.7481950000001</v>
      </c>
      <c r="BB81">
        <v>78</v>
      </c>
      <c r="BD81">
        <v>7.74</v>
      </c>
      <c r="BE81">
        <v>1.94</v>
      </c>
      <c r="BF81">
        <v>0</v>
      </c>
      <c r="BG81">
        <v>0</v>
      </c>
      <c r="BH81">
        <v>2</v>
      </c>
      <c r="BI81">
        <v>0.8</v>
      </c>
      <c r="BJ81">
        <v>0.42</v>
      </c>
      <c r="BK81">
        <v>1.73</v>
      </c>
      <c r="BL81">
        <v>0.83</v>
      </c>
      <c r="BM81">
        <v>0.18</v>
      </c>
      <c r="BN81">
        <v>0</v>
      </c>
      <c r="BO81">
        <v>1.89</v>
      </c>
      <c r="BP81">
        <v>0.25</v>
      </c>
      <c r="BQ81">
        <v>1.99</v>
      </c>
      <c r="BR81">
        <v>2.1800000000000002</v>
      </c>
      <c r="BS81">
        <v>1.62</v>
      </c>
      <c r="BT81">
        <v>2.616085</v>
      </c>
      <c r="BU81">
        <v>1.341844</v>
      </c>
      <c r="BV81">
        <v>2.3414730000000001</v>
      </c>
      <c r="BW81">
        <v>1.9429620000000001</v>
      </c>
      <c r="BX81">
        <v>1.959684</v>
      </c>
      <c r="BY81">
        <v>1.453565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4.5801600000000002</v>
      </c>
      <c r="CK81">
        <v>1.870228</v>
      </c>
      <c r="CL81">
        <v>1.9381029999999999</v>
      </c>
      <c r="CM81">
        <v>3.5116909999999999</v>
      </c>
      <c r="CN81">
        <v>1.771234</v>
      </c>
      <c r="CO81">
        <v>0</v>
      </c>
      <c r="CP81">
        <v>4.2581249999999997</v>
      </c>
      <c r="CQ81">
        <v>1.7712330000000001</v>
      </c>
      <c r="CR81">
        <v>0.82955999999999996</v>
      </c>
      <c r="CS81">
        <v>1.3710979999999999</v>
      </c>
      <c r="CT81">
        <v>2.609464</v>
      </c>
      <c r="CU81">
        <v>4.2558590000000001</v>
      </c>
      <c r="CV81">
        <v>2.8832629999999999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58.454576000000003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260.64662600000003</v>
      </c>
      <c r="M82">
        <v>94.319982999999993</v>
      </c>
      <c r="N82">
        <v>120.69</v>
      </c>
      <c r="O82">
        <v>126.5201</v>
      </c>
      <c r="P82">
        <v>137.62987899999999</v>
      </c>
      <c r="Q82">
        <v>22.186888</v>
      </c>
      <c r="R82">
        <v>43.545976000000003</v>
      </c>
      <c r="S82">
        <v>26.96</v>
      </c>
      <c r="T82">
        <v>0</v>
      </c>
      <c r="U82">
        <v>348.97500000000002</v>
      </c>
      <c r="V82">
        <v>16.219899999999999</v>
      </c>
      <c r="W82">
        <v>27.315000000000001</v>
      </c>
      <c r="X82">
        <v>98.34375</v>
      </c>
      <c r="Y82">
        <v>0</v>
      </c>
      <c r="Z82">
        <v>19.6614</v>
      </c>
      <c r="AA82">
        <v>42.66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45.567180999999998</v>
      </c>
      <c r="AH82">
        <v>151.723648</v>
      </c>
      <c r="AI82">
        <v>54.170071999999998</v>
      </c>
      <c r="AJ82">
        <v>0</v>
      </c>
      <c r="AK82">
        <v>59.738475999999999</v>
      </c>
      <c r="AL82">
        <v>70.882000000000005</v>
      </c>
      <c r="AM82">
        <v>17.179061999999998</v>
      </c>
      <c r="AN82">
        <v>1.0753569999999999</v>
      </c>
      <c r="AO82">
        <v>0</v>
      </c>
      <c r="AP82">
        <v>6.0206999999999997</v>
      </c>
      <c r="AQ82">
        <v>33.066273000000002</v>
      </c>
      <c r="AR82">
        <v>52.991999999999997</v>
      </c>
      <c r="AS82">
        <v>34.647410000000001</v>
      </c>
      <c r="AT82">
        <v>12.78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58.591464999999999</v>
      </c>
      <c r="BA82">
        <f t="shared" si="4"/>
        <v>2180.6450839999998</v>
      </c>
      <c r="BB82">
        <v>79</v>
      </c>
      <c r="BD82">
        <v>7.74</v>
      </c>
      <c r="BE82">
        <v>1.94</v>
      </c>
      <c r="BF82">
        <v>0</v>
      </c>
      <c r="BG82">
        <v>0</v>
      </c>
      <c r="BH82">
        <v>2</v>
      </c>
      <c r="BI82">
        <v>0.8</v>
      </c>
      <c r="BJ82">
        <v>0.42</v>
      </c>
      <c r="BK82">
        <v>1.73</v>
      </c>
      <c r="BL82">
        <v>0.85</v>
      </c>
      <c r="BM82">
        <v>0.18</v>
      </c>
      <c r="BN82">
        <v>0</v>
      </c>
      <c r="BO82">
        <v>1.89</v>
      </c>
      <c r="BP82">
        <v>0.25</v>
      </c>
      <c r="BQ82">
        <v>1.99</v>
      </c>
      <c r="BR82">
        <v>2.1800000000000002</v>
      </c>
      <c r="BS82">
        <v>1.62</v>
      </c>
      <c r="BT82">
        <v>2.616085</v>
      </c>
      <c r="BU82">
        <v>1.341844</v>
      </c>
      <c r="BV82">
        <v>2.3414730000000001</v>
      </c>
      <c r="BW82">
        <v>1.9429620000000001</v>
      </c>
      <c r="BX82">
        <v>1.959684</v>
      </c>
      <c r="BY82">
        <v>1.570454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4.5801600000000002</v>
      </c>
      <c r="CK82">
        <v>1.870228</v>
      </c>
      <c r="CL82">
        <v>1.9381029999999999</v>
      </c>
      <c r="CM82">
        <v>3.5116909999999999</v>
      </c>
      <c r="CN82">
        <v>1.771234</v>
      </c>
      <c r="CO82">
        <v>0</v>
      </c>
      <c r="CP82">
        <v>4.2581249999999997</v>
      </c>
      <c r="CQ82">
        <v>1.7712330000000001</v>
      </c>
      <c r="CR82">
        <v>0.82955999999999996</v>
      </c>
      <c r="CS82">
        <v>1.3710979999999999</v>
      </c>
      <c r="CT82">
        <v>2.609464</v>
      </c>
      <c r="CU82">
        <v>4.2558590000000001</v>
      </c>
      <c r="CV82">
        <v>2.8832629999999999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58.591464999999999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285.64662600000003</v>
      </c>
      <c r="M83">
        <v>94.319982999999993</v>
      </c>
      <c r="N83">
        <v>120.69</v>
      </c>
      <c r="O83">
        <v>126.5201</v>
      </c>
      <c r="P83">
        <v>138.21010000000001</v>
      </c>
      <c r="Q83">
        <v>22.186888</v>
      </c>
      <c r="R83">
        <v>43.545976000000003</v>
      </c>
      <c r="S83">
        <v>26.96</v>
      </c>
      <c r="T83">
        <v>0</v>
      </c>
      <c r="U83">
        <v>348.97500000000002</v>
      </c>
      <c r="V83">
        <v>16.219899999999999</v>
      </c>
      <c r="W83">
        <v>27.315000000000001</v>
      </c>
      <c r="X83">
        <v>98.34375</v>
      </c>
      <c r="Y83">
        <v>0</v>
      </c>
      <c r="Z83">
        <v>19.6614</v>
      </c>
      <c r="AA83">
        <v>42.66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45.567180999999998</v>
      </c>
      <c r="AH83">
        <v>151.723648</v>
      </c>
      <c r="AI83">
        <v>54.170071999999998</v>
      </c>
      <c r="AJ83">
        <v>0</v>
      </c>
      <c r="AK83">
        <v>59.738475999999999</v>
      </c>
      <c r="AL83">
        <v>70.882000000000005</v>
      </c>
      <c r="AM83">
        <v>17.179061999999998</v>
      </c>
      <c r="AN83">
        <v>1.0753569999999999</v>
      </c>
      <c r="AO83">
        <v>0</v>
      </c>
      <c r="AP83">
        <v>0.64049999999999996</v>
      </c>
      <c r="AQ83">
        <v>33.066273000000002</v>
      </c>
      <c r="AR83">
        <v>52.991999999999997</v>
      </c>
      <c r="AS83">
        <v>34.647410000000001</v>
      </c>
      <c r="AT83">
        <v>12.78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58.723722000000009</v>
      </c>
      <c r="BA83">
        <f t="shared" si="4"/>
        <v>2200.9773620000001</v>
      </c>
      <c r="BB83">
        <v>80</v>
      </c>
      <c r="BD83">
        <v>7.74</v>
      </c>
      <c r="BE83">
        <v>1.94</v>
      </c>
      <c r="BF83">
        <v>0</v>
      </c>
      <c r="BG83">
        <v>0</v>
      </c>
      <c r="BH83">
        <v>2</v>
      </c>
      <c r="BI83">
        <v>0.8</v>
      </c>
      <c r="BJ83">
        <v>0.42</v>
      </c>
      <c r="BK83">
        <v>1.73</v>
      </c>
      <c r="BL83">
        <v>0.86</v>
      </c>
      <c r="BM83">
        <v>0.18</v>
      </c>
      <c r="BN83">
        <v>0</v>
      </c>
      <c r="BO83">
        <v>1.89</v>
      </c>
      <c r="BP83">
        <v>0.25</v>
      </c>
      <c r="BQ83">
        <v>1.99</v>
      </c>
      <c r="BR83">
        <v>2.1800000000000002</v>
      </c>
      <c r="BS83">
        <v>1.62</v>
      </c>
      <c r="BT83">
        <v>2.616085</v>
      </c>
      <c r="BU83">
        <v>1.341844</v>
      </c>
      <c r="BV83">
        <v>2.3414730000000001</v>
      </c>
      <c r="BW83">
        <v>1.9429620000000001</v>
      </c>
      <c r="BX83">
        <v>1.959684</v>
      </c>
      <c r="BY83">
        <v>1.6927110000000001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4.5801600000000002</v>
      </c>
      <c r="CK83">
        <v>1.870228</v>
      </c>
      <c r="CL83">
        <v>1.9381029999999999</v>
      </c>
      <c r="CM83">
        <v>3.5116909999999999</v>
      </c>
      <c r="CN83">
        <v>1.771234</v>
      </c>
      <c r="CO83">
        <v>0</v>
      </c>
      <c r="CP83">
        <v>4.2581249999999997</v>
      </c>
      <c r="CQ83">
        <v>1.7712330000000001</v>
      </c>
      <c r="CR83">
        <v>0.82955999999999996</v>
      </c>
      <c r="CS83">
        <v>1.3710979999999999</v>
      </c>
      <c r="CT83">
        <v>2.609464</v>
      </c>
      <c r="CU83">
        <v>4.2558590000000001</v>
      </c>
      <c r="CV83">
        <v>2.8832629999999999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58.723722000000009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285.64662600000003</v>
      </c>
      <c r="M84">
        <v>94.319982999999993</v>
      </c>
      <c r="N84">
        <v>120.69</v>
      </c>
      <c r="O84">
        <v>126.5201</v>
      </c>
      <c r="P84">
        <v>138.21010000000001</v>
      </c>
      <c r="Q84">
        <v>22.186888</v>
      </c>
      <c r="R84">
        <v>43.545976000000003</v>
      </c>
      <c r="S84">
        <v>26.96</v>
      </c>
      <c r="T84">
        <v>0</v>
      </c>
      <c r="U84">
        <v>348.97500000000002</v>
      </c>
      <c r="V84">
        <v>16.219899999999999</v>
      </c>
      <c r="W84">
        <v>27.315000000000001</v>
      </c>
      <c r="X84">
        <v>98.34375</v>
      </c>
      <c r="Y84">
        <v>0</v>
      </c>
      <c r="Z84">
        <v>19.6614</v>
      </c>
      <c r="AA84">
        <v>42.66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45.567180999999998</v>
      </c>
      <c r="AH84">
        <v>151.723648</v>
      </c>
      <c r="AI84">
        <v>54.170071999999998</v>
      </c>
      <c r="AJ84">
        <v>0</v>
      </c>
      <c r="AK84">
        <v>59.738475999999999</v>
      </c>
      <c r="AL84">
        <v>48.804000000000002</v>
      </c>
      <c r="AM84">
        <v>17.179061999999998</v>
      </c>
      <c r="AN84">
        <v>1.0753569999999999</v>
      </c>
      <c r="AO84">
        <v>0</v>
      </c>
      <c r="AP84">
        <v>0.64049999999999996</v>
      </c>
      <c r="AQ84">
        <v>33.066273000000002</v>
      </c>
      <c r="AR84">
        <v>50.231999999999999</v>
      </c>
      <c r="AS84">
        <v>34.647410000000001</v>
      </c>
      <c r="AT84">
        <v>12.78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58.758571000000003</v>
      </c>
      <c r="BA84">
        <f t="shared" si="4"/>
        <v>2176.174211</v>
      </c>
      <c r="BB84">
        <v>81</v>
      </c>
      <c r="BD84">
        <v>7.74</v>
      </c>
      <c r="BE84">
        <v>1.94</v>
      </c>
      <c r="BF84">
        <v>0</v>
      </c>
      <c r="BG84">
        <v>0</v>
      </c>
      <c r="BH84">
        <v>2</v>
      </c>
      <c r="BI84">
        <v>0.8</v>
      </c>
      <c r="BJ84">
        <v>0.42</v>
      </c>
      <c r="BK84">
        <v>1.73</v>
      </c>
      <c r="BL84">
        <v>0.87</v>
      </c>
      <c r="BM84">
        <v>0.18</v>
      </c>
      <c r="BN84">
        <v>0</v>
      </c>
      <c r="BO84">
        <v>1.89</v>
      </c>
      <c r="BP84">
        <v>0.25</v>
      </c>
      <c r="BQ84">
        <v>1.99</v>
      </c>
      <c r="BR84">
        <v>2.1800000000000002</v>
      </c>
      <c r="BS84">
        <v>1.62</v>
      </c>
      <c r="BT84">
        <v>2.616085</v>
      </c>
      <c r="BU84">
        <v>1.341844</v>
      </c>
      <c r="BV84">
        <v>2.3414730000000001</v>
      </c>
      <c r="BW84">
        <v>1.9429620000000001</v>
      </c>
      <c r="BX84">
        <v>1.959684</v>
      </c>
      <c r="BY84">
        <v>1.71756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4.5801600000000002</v>
      </c>
      <c r="CK84">
        <v>1.870228</v>
      </c>
      <c r="CL84">
        <v>1.9381029999999999</v>
      </c>
      <c r="CM84">
        <v>3.5116909999999999</v>
      </c>
      <c r="CN84">
        <v>1.771234</v>
      </c>
      <c r="CO84">
        <v>0</v>
      </c>
      <c r="CP84">
        <v>4.2581249999999997</v>
      </c>
      <c r="CQ84">
        <v>1.7712330000000001</v>
      </c>
      <c r="CR84">
        <v>0.82955999999999996</v>
      </c>
      <c r="CS84">
        <v>1.3710979999999999</v>
      </c>
      <c r="CT84">
        <v>2.609464</v>
      </c>
      <c r="CU84">
        <v>4.2558590000000001</v>
      </c>
      <c r="CV84">
        <v>2.8832629999999999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58.758571000000003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285.64662600000003</v>
      </c>
      <c r="M85">
        <v>94.319982999999993</v>
      </c>
      <c r="N85">
        <v>120.69</v>
      </c>
      <c r="O85">
        <v>126.5201</v>
      </c>
      <c r="P85">
        <v>138.21010000000001</v>
      </c>
      <c r="Q85">
        <v>18.636887999999999</v>
      </c>
      <c r="R85">
        <v>43.545976000000003</v>
      </c>
      <c r="S85">
        <v>26.96</v>
      </c>
      <c r="T85">
        <v>0</v>
      </c>
      <c r="U85">
        <v>348.97500000000002</v>
      </c>
      <c r="V85">
        <v>16.219899999999999</v>
      </c>
      <c r="W85">
        <v>27.315000000000001</v>
      </c>
      <c r="X85">
        <v>98.34375</v>
      </c>
      <c r="Y85">
        <v>0</v>
      </c>
      <c r="Z85">
        <v>19.6614</v>
      </c>
      <c r="AA85">
        <v>42.66</v>
      </c>
      <c r="AB85">
        <v>43.635159999999999</v>
      </c>
      <c r="AC85">
        <v>31.709733</v>
      </c>
      <c r="AD85">
        <v>29.745407</v>
      </c>
      <c r="AE85">
        <v>53.905349999999999</v>
      </c>
      <c r="AF85">
        <v>27.626152000000001</v>
      </c>
      <c r="AG85">
        <v>45.567180999999998</v>
      </c>
      <c r="AH85">
        <v>123.467422</v>
      </c>
      <c r="AI85">
        <v>54.170071999999998</v>
      </c>
      <c r="AJ85">
        <v>0</v>
      </c>
      <c r="AK85">
        <v>59.738475999999999</v>
      </c>
      <c r="AL85">
        <v>24.402000000000001</v>
      </c>
      <c r="AM85">
        <v>17.179061999999998</v>
      </c>
      <c r="AN85">
        <v>1.0753569999999999</v>
      </c>
      <c r="AO85">
        <v>0</v>
      </c>
      <c r="AP85">
        <v>1.2809999999999999</v>
      </c>
      <c r="AQ85">
        <v>33.066273000000002</v>
      </c>
      <c r="AR85">
        <v>50.231999999999999</v>
      </c>
      <c r="AS85">
        <v>34.647410000000001</v>
      </c>
      <c r="AT85">
        <v>12.78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58.816852000000011</v>
      </c>
      <c r="BA85">
        <f t="shared" si="4"/>
        <v>2110.7496299999998</v>
      </c>
      <c r="BB85">
        <v>82</v>
      </c>
      <c r="BD85">
        <v>7.74</v>
      </c>
      <c r="BE85">
        <v>1.94</v>
      </c>
      <c r="BF85">
        <v>0</v>
      </c>
      <c r="BG85">
        <v>0</v>
      </c>
      <c r="BH85">
        <v>2</v>
      </c>
      <c r="BI85">
        <v>0.8</v>
      </c>
      <c r="BJ85">
        <v>0.42</v>
      </c>
      <c r="BK85">
        <v>1.73</v>
      </c>
      <c r="BL85">
        <v>0.82</v>
      </c>
      <c r="BM85">
        <v>0.17</v>
      </c>
      <c r="BN85">
        <v>0</v>
      </c>
      <c r="BO85">
        <v>1.89</v>
      </c>
      <c r="BP85">
        <v>0.25</v>
      </c>
      <c r="BQ85">
        <v>1.99</v>
      </c>
      <c r="BR85">
        <v>2.1800000000000002</v>
      </c>
      <c r="BS85">
        <v>1.62</v>
      </c>
      <c r="BT85">
        <v>2.616085</v>
      </c>
      <c r="BU85">
        <v>1.341844</v>
      </c>
      <c r="BV85">
        <v>2.3414730000000001</v>
      </c>
      <c r="BW85">
        <v>1.9429620000000001</v>
      </c>
      <c r="BX85">
        <v>1.959684</v>
      </c>
      <c r="BY85">
        <v>1.8358410000000001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4.5801600000000002</v>
      </c>
      <c r="CK85">
        <v>1.870228</v>
      </c>
      <c r="CL85">
        <v>1.9381029999999999</v>
      </c>
      <c r="CM85">
        <v>3.5116909999999999</v>
      </c>
      <c r="CN85">
        <v>1.771234</v>
      </c>
      <c r="CO85">
        <v>0</v>
      </c>
      <c r="CP85">
        <v>4.2581249999999997</v>
      </c>
      <c r="CQ85">
        <v>1.7712330000000001</v>
      </c>
      <c r="CR85">
        <v>0.82955999999999996</v>
      </c>
      <c r="CS85">
        <v>1.3710979999999999</v>
      </c>
      <c r="CT85">
        <v>2.609464</v>
      </c>
      <c r="CU85">
        <v>4.2558590000000001</v>
      </c>
      <c r="CV85">
        <v>2.3815179999999998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58.816852000000011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285.64662600000003</v>
      </c>
      <c r="M86">
        <v>94.319982999999993</v>
      </c>
      <c r="N86">
        <v>120.69</v>
      </c>
      <c r="O86">
        <v>126.5201</v>
      </c>
      <c r="P86">
        <v>138.21010000000001</v>
      </c>
      <c r="Q86">
        <v>18.636887999999999</v>
      </c>
      <c r="R86">
        <v>43.545976000000003</v>
      </c>
      <c r="S86">
        <v>26.96</v>
      </c>
      <c r="T86">
        <v>0</v>
      </c>
      <c r="U86">
        <v>348.97500000000002</v>
      </c>
      <c r="V86">
        <v>16.219899999999999</v>
      </c>
      <c r="W86">
        <v>27.315000000000001</v>
      </c>
      <c r="X86">
        <v>98.34375</v>
      </c>
      <c r="Y86">
        <v>0</v>
      </c>
      <c r="Z86">
        <v>19.6614</v>
      </c>
      <c r="AA86">
        <v>42.66</v>
      </c>
      <c r="AB86">
        <v>43.635159999999999</v>
      </c>
      <c r="AC86">
        <v>31.709733</v>
      </c>
      <c r="AD86">
        <v>29.745407</v>
      </c>
      <c r="AE86">
        <v>53.905349999999999</v>
      </c>
      <c r="AF86">
        <v>26.138590000000001</v>
      </c>
      <c r="AG86">
        <v>45.567180999999998</v>
      </c>
      <c r="AH86">
        <v>101.149098</v>
      </c>
      <c r="AI86">
        <v>54.170071999999998</v>
      </c>
      <c r="AJ86">
        <v>0</v>
      </c>
      <c r="AK86">
        <v>59.738475999999999</v>
      </c>
      <c r="AL86">
        <v>24.402000000000001</v>
      </c>
      <c r="AM86">
        <v>17.179061999999998</v>
      </c>
      <c r="AN86">
        <v>1.0753569999999999</v>
      </c>
      <c r="AO86">
        <v>0</v>
      </c>
      <c r="AP86">
        <v>1.2809999999999999</v>
      </c>
      <c r="AQ86">
        <v>33.066273000000002</v>
      </c>
      <c r="AR86">
        <v>50.231999999999999</v>
      </c>
      <c r="AS86">
        <v>34.647410000000001</v>
      </c>
      <c r="AT86">
        <v>12.78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58.959982000000011</v>
      </c>
      <c r="BA86">
        <f t="shared" si="4"/>
        <v>2087.0868739999996</v>
      </c>
      <c r="BB86">
        <v>83</v>
      </c>
      <c r="BD86">
        <v>7.74</v>
      </c>
      <c r="BE86">
        <v>1.94</v>
      </c>
      <c r="BF86">
        <v>0</v>
      </c>
      <c r="BG86">
        <v>0</v>
      </c>
      <c r="BH86">
        <v>2</v>
      </c>
      <c r="BI86">
        <v>0.8</v>
      </c>
      <c r="BJ86">
        <v>0.42</v>
      </c>
      <c r="BK86">
        <v>1.73</v>
      </c>
      <c r="BL86">
        <v>0.82</v>
      </c>
      <c r="BM86">
        <v>0.17</v>
      </c>
      <c r="BN86">
        <v>0</v>
      </c>
      <c r="BO86">
        <v>1.89</v>
      </c>
      <c r="BP86">
        <v>0.25</v>
      </c>
      <c r="BQ86">
        <v>1.99</v>
      </c>
      <c r="BR86">
        <v>2.1800000000000002</v>
      </c>
      <c r="BS86">
        <v>1.62</v>
      </c>
      <c r="BT86">
        <v>2.616085</v>
      </c>
      <c r="BU86">
        <v>1.341844</v>
      </c>
      <c r="BV86">
        <v>2.3414730000000001</v>
      </c>
      <c r="BW86">
        <v>1.9429620000000001</v>
      </c>
      <c r="BX86">
        <v>1.959684</v>
      </c>
      <c r="BY86">
        <v>1.978971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4.5801600000000002</v>
      </c>
      <c r="CK86">
        <v>1.870228</v>
      </c>
      <c r="CL86">
        <v>1.9381029999999999</v>
      </c>
      <c r="CM86">
        <v>3.5116909999999999</v>
      </c>
      <c r="CN86">
        <v>1.771234</v>
      </c>
      <c r="CO86">
        <v>0</v>
      </c>
      <c r="CP86">
        <v>4.2581249999999997</v>
      </c>
      <c r="CQ86">
        <v>1.7712330000000001</v>
      </c>
      <c r="CR86">
        <v>0.82955999999999996</v>
      </c>
      <c r="CS86">
        <v>1.3710979999999999</v>
      </c>
      <c r="CT86">
        <v>2.5514760000000001</v>
      </c>
      <c r="CU86">
        <v>3.7614920000000001</v>
      </c>
      <c r="CV86">
        <v>1.950442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58.959982000000011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285.64662600000003</v>
      </c>
      <c r="M87">
        <v>94.319982999999993</v>
      </c>
      <c r="N87">
        <v>120.69</v>
      </c>
      <c r="O87">
        <v>126.5201</v>
      </c>
      <c r="P87">
        <v>138.21010000000001</v>
      </c>
      <c r="Q87">
        <v>18.636887999999999</v>
      </c>
      <c r="R87">
        <v>43.545976000000003</v>
      </c>
      <c r="S87">
        <v>26.96</v>
      </c>
      <c r="T87">
        <v>0</v>
      </c>
      <c r="U87">
        <v>348.97500000000002</v>
      </c>
      <c r="V87">
        <v>16.219899999999999</v>
      </c>
      <c r="W87">
        <v>27.315000000000001</v>
      </c>
      <c r="X87">
        <v>98.34375</v>
      </c>
      <c r="Y87">
        <v>0</v>
      </c>
      <c r="Z87">
        <v>19.6614</v>
      </c>
      <c r="AA87">
        <v>42.66</v>
      </c>
      <c r="AB87">
        <v>43.635159999999999</v>
      </c>
      <c r="AC87">
        <v>31.709733</v>
      </c>
      <c r="AD87">
        <v>19.830272000000001</v>
      </c>
      <c r="AE87">
        <v>53.905349999999999</v>
      </c>
      <c r="AF87">
        <v>26.138590000000001</v>
      </c>
      <c r="AG87">
        <v>45.567180999999998</v>
      </c>
      <c r="AH87">
        <v>101.149098</v>
      </c>
      <c r="AI87">
        <v>6.9448809999999996</v>
      </c>
      <c r="AJ87">
        <v>0</v>
      </c>
      <c r="AK87">
        <v>59.738475999999999</v>
      </c>
      <c r="AL87">
        <v>83.664000000000001</v>
      </c>
      <c r="AM87">
        <v>17.179061999999998</v>
      </c>
      <c r="AN87">
        <v>1.0753569999999999</v>
      </c>
      <c r="AO87">
        <v>0</v>
      </c>
      <c r="AP87">
        <v>1.2809999999999999</v>
      </c>
      <c r="AQ87">
        <v>33.066273000000002</v>
      </c>
      <c r="AR87">
        <v>50.231999999999999</v>
      </c>
      <c r="AS87">
        <v>34.647410000000001</v>
      </c>
      <c r="AT87">
        <v>12.78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59.147458999999998</v>
      </c>
      <c r="BA87">
        <f t="shared" si="4"/>
        <v>2089.3960249999996</v>
      </c>
      <c r="BB87">
        <v>84</v>
      </c>
      <c r="BD87">
        <v>7.82</v>
      </c>
      <c r="BE87">
        <v>1.94</v>
      </c>
      <c r="BF87">
        <v>0</v>
      </c>
      <c r="BG87">
        <v>0</v>
      </c>
      <c r="BH87">
        <v>2</v>
      </c>
      <c r="BI87">
        <v>0.8</v>
      </c>
      <c r="BJ87">
        <v>0.42</v>
      </c>
      <c r="BK87">
        <v>1.73</v>
      </c>
      <c r="BL87">
        <v>0.82</v>
      </c>
      <c r="BM87">
        <v>0.17</v>
      </c>
      <c r="BN87">
        <v>0</v>
      </c>
      <c r="BO87">
        <v>1.89</v>
      </c>
      <c r="BP87">
        <v>0.25</v>
      </c>
      <c r="BQ87">
        <v>1.99</v>
      </c>
      <c r="BR87">
        <v>2.1800000000000002</v>
      </c>
      <c r="BS87">
        <v>1.62</v>
      </c>
      <c r="BT87">
        <v>2.6454369999999998</v>
      </c>
      <c r="BU87">
        <v>1.341844</v>
      </c>
      <c r="BV87">
        <v>2.3414730000000001</v>
      </c>
      <c r="BW87">
        <v>1.9429620000000001</v>
      </c>
      <c r="BX87">
        <v>1.959684</v>
      </c>
      <c r="BY87">
        <v>2.057096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4.5801600000000002</v>
      </c>
      <c r="CK87">
        <v>1.870228</v>
      </c>
      <c r="CL87">
        <v>1.9381029999999999</v>
      </c>
      <c r="CM87">
        <v>3.5116909999999999</v>
      </c>
      <c r="CN87">
        <v>1.771234</v>
      </c>
      <c r="CO87">
        <v>0</v>
      </c>
      <c r="CP87">
        <v>4.2581249999999997</v>
      </c>
      <c r="CQ87">
        <v>1.7712330000000001</v>
      </c>
      <c r="CR87">
        <v>0.82955999999999996</v>
      </c>
      <c r="CS87">
        <v>1.3710979999999999</v>
      </c>
      <c r="CT87">
        <v>2.5514760000000001</v>
      </c>
      <c r="CU87">
        <v>3.7614920000000001</v>
      </c>
      <c r="CV87">
        <v>1.950442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59.147458999999998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285.64662600000003</v>
      </c>
      <c r="M88">
        <v>94.319982999999993</v>
      </c>
      <c r="N88">
        <v>120.69</v>
      </c>
      <c r="O88">
        <v>126.5201</v>
      </c>
      <c r="P88">
        <v>138.21010000000001</v>
      </c>
      <c r="Q88">
        <v>18.636887999999999</v>
      </c>
      <c r="R88">
        <v>43.545976000000003</v>
      </c>
      <c r="S88">
        <v>26.96</v>
      </c>
      <c r="T88">
        <v>0</v>
      </c>
      <c r="U88">
        <v>348.97500000000002</v>
      </c>
      <c r="V88">
        <v>16.219899999999999</v>
      </c>
      <c r="W88">
        <v>27.315000000000001</v>
      </c>
      <c r="X88">
        <v>98.34375</v>
      </c>
      <c r="Y88">
        <v>0</v>
      </c>
      <c r="Z88">
        <v>19.6614</v>
      </c>
      <c r="AA88">
        <v>42.66</v>
      </c>
      <c r="AB88">
        <v>43.635159999999999</v>
      </c>
      <c r="AC88">
        <v>31.709733</v>
      </c>
      <c r="AD88">
        <v>9.9151360000000004</v>
      </c>
      <c r="AE88">
        <v>53.905349999999999</v>
      </c>
      <c r="AF88">
        <v>26.138590000000001</v>
      </c>
      <c r="AG88">
        <v>45.567180999999998</v>
      </c>
      <c r="AH88">
        <v>101.149098</v>
      </c>
      <c r="AI88">
        <v>3.4724400000000002</v>
      </c>
      <c r="AJ88">
        <v>0</v>
      </c>
      <c r="AK88">
        <v>59.738475999999999</v>
      </c>
      <c r="AL88">
        <v>83.664000000000001</v>
      </c>
      <c r="AM88">
        <v>17.179061999999998</v>
      </c>
      <c r="AN88">
        <v>1.0753569999999999</v>
      </c>
      <c r="AO88">
        <v>0</v>
      </c>
      <c r="AP88">
        <v>1.2809999999999999</v>
      </c>
      <c r="AQ88">
        <v>33.066273000000002</v>
      </c>
      <c r="AR88">
        <v>50.231999999999999</v>
      </c>
      <c r="AS88">
        <v>34.647410000000001</v>
      </c>
      <c r="AT88">
        <v>12.78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59.229435000000009</v>
      </c>
      <c r="BA88">
        <f t="shared" si="4"/>
        <v>2076.090424</v>
      </c>
      <c r="BB88">
        <v>85</v>
      </c>
      <c r="BD88">
        <v>7.82</v>
      </c>
      <c r="BE88">
        <v>1.94</v>
      </c>
      <c r="BF88">
        <v>0</v>
      </c>
      <c r="BG88">
        <v>0</v>
      </c>
      <c r="BH88">
        <v>2</v>
      </c>
      <c r="BI88">
        <v>0.8</v>
      </c>
      <c r="BJ88">
        <v>0.42</v>
      </c>
      <c r="BK88">
        <v>1.73</v>
      </c>
      <c r="BL88">
        <v>0.82</v>
      </c>
      <c r="BM88">
        <v>0.17</v>
      </c>
      <c r="BN88">
        <v>0</v>
      </c>
      <c r="BO88">
        <v>1.89</v>
      </c>
      <c r="BP88">
        <v>0.25</v>
      </c>
      <c r="BQ88">
        <v>1.99</v>
      </c>
      <c r="BR88">
        <v>2.1800000000000002</v>
      </c>
      <c r="BS88">
        <v>1.62</v>
      </c>
      <c r="BT88">
        <v>2.6465049999999999</v>
      </c>
      <c r="BU88">
        <v>1.341844</v>
      </c>
      <c r="BV88">
        <v>2.3414730000000001</v>
      </c>
      <c r="BW88">
        <v>1.9429620000000001</v>
      </c>
      <c r="BX88">
        <v>1.959684</v>
      </c>
      <c r="BY88">
        <v>2.138004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4.5801600000000002</v>
      </c>
      <c r="CK88">
        <v>1.870228</v>
      </c>
      <c r="CL88">
        <v>1.9381029999999999</v>
      </c>
      <c r="CM88">
        <v>3.5116909999999999</v>
      </c>
      <c r="CN88">
        <v>1.771234</v>
      </c>
      <c r="CO88">
        <v>0</v>
      </c>
      <c r="CP88">
        <v>4.2581249999999997</v>
      </c>
      <c r="CQ88">
        <v>1.7712330000000001</v>
      </c>
      <c r="CR88">
        <v>0.82955999999999996</v>
      </c>
      <c r="CS88">
        <v>1.3710979999999999</v>
      </c>
      <c r="CT88">
        <v>2.5514760000000001</v>
      </c>
      <c r="CU88">
        <v>3.7614920000000001</v>
      </c>
      <c r="CV88">
        <v>1.950442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59.229435000000009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285.64662600000003</v>
      </c>
      <c r="M89">
        <v>94.319982999999993</v>
      </c>
      <c r="N89">
        <v>120.69</v>
      </c>
      <c r="O89">
        <v>126.5201</v>
      </c>
      <c r="P89">
        <v>141.315</v>
      </c>
      <c r="Q89">
        <v>18.566887999999999</v>
      </c>
      <c r="R89">
        <v>43.545976000000003</v>
      </c>
      <c r="S89">
        <v>26.740500000000001</v>
      </c>
      <c r="T89">
        <v>0</v>
      </c>
      <c r="U89">
        <v>348.97500000000002</v>
      </c>
      <c r="V89">
        <v>16.219899999999999</v>
      </c>
      <c r="W89">
        <v>27.315000000000001</v>
      </c>
      <c r="X89">
        <v>98.34375</v>
      </c>
      <c r="Y89">
        <v>0</v>
      </c>
      <c r="Z89">
        <v>19.6614</v>
      </c>
      <c r="AA89">
        <v>42.66</v>
      </c>
      <c r="AB89">
        <v>43.635159999999999</v>
      </c>
      <c r="AC89">
        <v>31.709733</v>
      </c>
      <c r="AD89">
        <v>9.9151360000000004</v>
      </c>
      <c r="AE89">
        <v>53.905349999999999</v>
      </c>
      <c r="AF89">
        <v>26.138590000000001</v>
      </c>
      <c r="AG89">
        <v>45.567180999999998</v>
      </c>
      <c r="AH89">
        <v>101.149098</v>
      </c>
      <c r="AI89">
        <v>0</v>
      </c>
      <c r="AJ89">
        <v>0</v>
      </c>
      <c r="AK89">
        <v>59.738475999999999</v>
      </c>
      <c r="AL89">
        <v>36.021999999999998</v>
      </c>
      <c r="AM89">
        <v>17.179061999999998</v>
      </c>
      <c r="AN89">
        <v>1.0753569999999999</v>
      </c>
      <c r="AO89">
        <v>0</v>
      </c>
      <c r="AP89">
        <v>2.5619999999999998</v>
      </c>
      <c r="AQ89">
        <v>33.066273000000002</v>
      </c>
      <c r="AR89">
        <v>50.231999999999999</v>
      </c>
      <c r="AS89">
        <v>34.647410000000001</v>
      </c>
      <c r="AT89">
        <v>12.78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59.356662</v>
      </c>
      <c r="BA89">
        <f t="shared" si="4"/>
        <v>2029.1996109999995</v>
      </c>
      <c r="BB89">
        <v>86</v>
      </c>
      <c r="BD89">
        <v>7.82</v>
      </c>
      <c r="BE89">
        <v>1.94</v>
      </c>
      <c r="BF89">
        <v>0</v>
      </c>
      <c r="BG89">
        <v>0</v>
      </c>
      <c r="BH89">
        <v>2</v>
      </c>
      <c r="BI89">
        <v>0.8</v>
      </c>
      <c r="BJ89">
        <v>0.42</v>
      </c>
      <c r="BK89">
        <v>1.73</v>
      </c>
      <c r="BL89">
        <v>0.82</v>
      </c>
      <c r="BM89">
        <v>0.17</v>
      </c>
      <c r="BN89">
        <v>0</v>
      </c>
      <c r="BO89">
        <v>1.89</v>
      </c>
      <c r="BP89">
        <v>0.25</v>
      </c>
      <c r="BQ89">
        <v>1.99</v>
      </c>
      <c r="BR89">
        <v>2.1800000000000002</v>
      </c>
      <c r="BS89">
        <v>1.62</v>
      </c>
      <c r="BT89">
        <v>2.6465049999999999</v>
      </c>
      <c r="BU89">
        <v>1.341844</v>
      </c>
      <c r="BV89">
        <v>2.3414730000000001</v>
      </c>
      <c r="BW89">
        <v>1.9429620000000001</v>
      </c>
      <c r="BX89">
        <v>1.959684</v>
      </c>
      <c r="BY89">
        <v>2.265231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4.5801600000000002</v>
      </c>
      <c r="CK89">
        <v>1.870228</v>
      </c>
      <c r="CL89">
        <v>1.9381029999999999</v>
      </c>
      <c r="CM89">
        <v>3.5116909999999999</v>
      </c>
      <c r="CN89">
        <v>1.771234</v>
      </c>
      <c r="CO89">
        <v>0</v>
      </c>
      <c r="CP89">
        <v>4.2581249999999997</v>
      </c>
      <c r="CQ89">
        <v>1.7712330000000001</v>
      </c>
      <c r="CR89">
        <v>0.82955999999999996</v>
      </c>
      <c r="CS89">
        <v>1.3710979999999999</v>
      </c>
      <c r="CT89">
        <v>2.5514760000000001</v>
      </c>
      <c r="CU89">
        <v>3.7614920000000001</v>
      </c>
      <c r="CV89">
        <v>1.950442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59.356662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285.64662600000003</v>
      </c>
      <c r="M90">
        <v>94.319982999999993</v>
      </c>
      <c r="N90">
        <v>120.69</v>
      </c>
      <c r="O90">
        <v>126.5201</v>
      </c>
      <c r="P90">
        <v>141.315</v>
      </c>
      <c r="Q90">
        <v>18.566887999999999</v>
      </c>
      <c r="R90">
        <v>43.545976000000003</v>
      </c>
      <c r="S90">
        <v>26.740500000000001</v>
      </c>
      <c r="T90">
        <v>0</v>
      </c>
      <c r="U90">
        <v>348.97500000000002</v>
      </c>
      <c r="V90">
        <v>16.219899999999999</v>
      </c>
      <c r="W90">
        <v>27.315000000000001</v>
      </c>
      <c r="X90">
        <v>98.34375</v>
      </c>
      <c r="Y90">
        <v>0</v>
      </c>
      <c r="Z90">
        <v>19.6614</v>
      </c>
      <c r="AA90">
        <v>42.66</v>
      </c>
      <c r="AB90">
        <v>43.635159999999999</v>
      </c>
      <c r="AC90">
        <v>31.709733</v>
      </c>
      <c r="AD90">
        <v>9.9151360000000004</v>
      </c>
      <c r="AE90">
        <v>53.905349999999999</v>
      </c>
      <c r="AF90">
        <v>26.138590000000001</v>
      </c>
      <c r="AG90">
        <v>45.567180999999998</v>
      </c>
      <c r="AH90">
        <v>101.149098</v>
      </c>
      <c r="AI90">
        <v>0</v>
      </c>
      <c r="AJ90">
        <v>0</v>
      </c>
      <c r="AK90">
        <v>59.738475999999999</v>
      </c>
      <c r="AL90">
        <v>24.402000000000001</v>
      </c>
      <c r="AM90">
        <v>17.179061999999998</v>
      </c>
      <c r="AN90">
        <v>1.0753569999999999</v>
      </c>
      <c r="AO90">
        <v>0</v>
      </c>
      <c r="AP90">
        <v>2.5619999999999998</v>
      </c>
      <c r="AQ90">
        <v>33.066273000000002</v>
      </c>
      <c r="AR90">
        <v>50.231999999999999</v>
      </c>
      <c r="AS90">
        <v>34.647410000000001</v>
      </c>
      <c r="AT90">
        <v>12.78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59.499791999999999</v>
      </c>
      <c r="BA90">
        <f t="shared" si="4"/>
        <v>2017.7227409999998</v>
      </c>
      <c r="BB90">
        <v>87</v>
      </c>
      <c r="BD90">
        <v>7.82</v>
      </c>
      <c r="BE90">
        <v>1.94</v>
      </c>
      <c r="BF90">
        <v>0</v>
      </c>
      <c r="BG90">
        <v>0</v>
      </c>
      <c r="BH90">
        <v>2</v>
      </c>
      <c r="BI90">
        <v>0.8</v>
      </c>
      <c r="BJ90">
        <v>0.42</v>
      </c>
      <c r="BK90">
        <v>1.73</v>
      </c>
      <c r="BL90">
        <v>0.82</v>
      </c>
      <c r="BM90">
        <v>0.17</v>
      </c>
      <c r="BN90">
        <v>0</v>
      </c>
      <c r="BO90">
        <v>1.89</v>
      </c>
      <c r="BP90">
        <v>0.25</v>
      </c>
      <c r="BQ90">
        <v>1.99</v>
      </c>
      <c r="BR90">
        <v>2.1800000000000002</v>
      </c>
      <c r="BS90">
        <v>1.62</v>
      </c>
      <c r="BT90">
        <v>2.6465049999999999</v>
      </c>
      <c r="BU90">
        <v>1.341844</v>
      </c>
      <c r="BV90">
        <v>2.3414730000000001</v>
      </c>
      <c r="BW90">
        <v>1.9429620000000001</v>
      </c>
      <c r="BX90">
        <v>1.959684</v>
      </c>
      <c r="BY90">
        <v>2.4083610000000002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4.5801600000000002</v>
      </c>
      <c r="CK90">
        <v>1.870228</v>
      </c>
      <c r="CL90">
        <v>1.9381029999999999</v>
      </c>
      <c r="CM90">
        <v>3.5116909999999999</v>
      </c>
      <c r="CN90">
        <v>1.771234</v>
      </c>
      <c r="CO90">
        <v>0</v>
      </c>
      <c r="CP90">
        <v>4.2581249999999997</v>
      </c>
      <c r="CQ90">
        <v>1.7712330000000001</v>
      </c>
      <c r="CR90">
        <v>0.82955999999999996</v>
      </c>
      <c r="CS90">
        <v>1.3710979999999999</v>
      </c>
      <c r="CT90">
        <v>2.5514760000000001</v>
      </c>
      <c r="CU90">
        <v>3.7614920000000001</v>
      </c>
      <c r="CV90">
        <v>1.950442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59.499791999999999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285.14662600000003</v>
      </c>
      <c r="M91">
        <v>94.319982999999993</v>
      </c>
      <c r="N91">
        <v>120.69</v>
      </c>
      <c r="O91">
        <v>126.5201</v>
      </c>
      <c r="P91">
        <v>141.315</v>
      </c>
      <c r="Q91">
        <v>22.186888</v>
      </c>
      <c r="R91">
        <v>43.545976000000003</v>
      </c>
      <c r="S91">
        <v>26.96</v>
      </c>
      <c r="T91">
        <v>0</v>
      </c>
      <c r="U91">
        <v>348.97500000000002</v>
      </c>
      <c r="V91">
        <v>16.219899999999999</v>
      </c>
      <c r="W91">
        <v>27.315000000000001</v>
      </c>
      <c r="X91">
        <v>98.34375</v>
      </c>
      <c r="Y91">
        <v>0</v>
      </c>
      <c r="Z91">
        <v>19.6614</v>
      </c>
      <c r="AA91">
        <v>42.66</v>
      </c>
      <c r="AB91">
        <v>43.635159999999999</v>
      </c>
      <c r="AC91">
        <v>31.709733</v>
      </c>
      <c r="AD91">
        <v>9.9151360000000004</v>
      </c>
      <c r="AE91">
        <v>53.905349999999999</v>
      </c>
      <c r="AF91">
        <v>27.626152000000001</v>
      </c>
      <c r="AG91">
        <v>45.567180999999998</v>
      </c>
      <c r="AH91">
        <v>126.436373</v>
      </c>
      <c r="AI91">
        <v>0</v>
      </c>
      <c r="AJ91">
        <v>0</v>
      </c>
      <c r="AK91">
        <v>59.738475999999999</v>
      </c>
      <c r="AL91">
        <v>24.402000000000001</v>
      </c>
      <c r="AM91">
        <v>17.179061999999998</v>
      </c>
      <c r="AN91">
        <v>1.0753569999999999</v>
      </c>
      <c r="AO91">
        <v>0</v>
      </c>
      <c r="AP91">
        <v>2.5619999999999998</v>
      </c>
      <c r="AQ91">
        <v>33.066273000000002</v>
      </c>
      <c r="AR91">
        <v>52.991999999999997</v>
      </c>
      <c r="AS91">
        <v>34.647410000000001</v>
      </c>
      <c r="AT91">
        <v>12.78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59.681936000000007</v>
      </c>
      <c r="BA91">
        <f t="shared" si="4"/>
        <v>2050.7792219999997</v>
      </c>
      <c r="BB91">
        <v>88</v>
      </c>
      <c r="BD91">
        <v>7.82</v>
      </c>
      <c r="BE91">
        <v>1.94</v>
      </c>
      <c r="BF91">
        <v>0</v>
      </c>
      <c r="BG91">
        <v>0</v>
      </c>
      <c r="BH91">
        <v>2</v>
      </c>
      <c r="BI91">
        <v>0.84</v>
      </c>
      <c r="BJ91">
        <v>0.42</v>
      </c>
      <c r="BK91">
        <v>1.73</v>
      </c>
      <c r="BL91">
        <v>0.82</v>
      </c>
      <c r="BM91">
        <v>0.17</v>
      </c>
      <c r="BN91">
        <v>0</v>
      </c>
      <c r="BO91">
        <v>1.89</v>
      </c>
      <c r="BP91">
        <v>0.25</v>
      </c>
      <c r="BQ91">
        <v>1.99</v>
      </c>
      <c r="BR91">
        <v>2.1800000000000002</v>
      </c>
      <c r="BS91">
        <v>1.62</v>
      </c>
      <c r="BT91">
        <v>2.6757849999999999</v>
      </c>
      <c r="BU91">
        <v>1.341844</v>
      </c>
      <c r="BV91">
        <v>2.3414730000000001</v>
      </c>
      <c r="BW91">
        <v>1.9429620000000001</v>
      </c>
      <c r="BX91">
        <v>1.959684</v>
      </c>
      <c r="BY91">
        <v>2.5212249999999998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4.5801600000000002</v>
      </c>
      <c r="CK91">
        <v>1.870228</v>
      </c>
      <c r="CL91">
        <v>1.9381029999999999</v>
      </c>
      <c r="CM91">
        <v>3.5116909999999999</v>
      </c>
      <c r="CN91">
        <v>1.771234</v>
      </c>
      <c r="CO91">
        <v>0</v>
      </c>
      <c r="CP91">
        <v>4.2581249999999997</v>
      </c>
      <c r="CQ91">
        <v>1.7712330000000001</v>
      </c>
      <c r="CR91">
        <v>0.82955999999999996</v>
      </c>
      <c r="CS91">
        <v>1.3710979999999999</v>
      </c>
      <c r="CT91">
        <v>2.609464</v>
      </c>
      <c r="CU91">
        <v>4.2558590000000001</v>
      </c>
      <c r="CV91">
        <v>2.438053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59.681936000000007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285.14662600000003</v>
      </c>
      <c r="M92">
        <v>94.319982999999993</v>
      </c>
      <c r="N92">
        <v>120.69</v>
      </c>
      <c r="O92">
        <v>126.5201</v>
      </c>
      <c r="P92">
        <v>141.315</v>
      </c>
      <c r="Q92">
        <v>22.186888</v>
      </c>
      <c r="R92">
        <v>43.545976000000003</v>
      </c>
      <c r="S92">
        <v>26.96</v>
      </c>
      <c r="T92">
        <v>0</v>
      </c>
      <c r="U92">
        <v>348.97500000000002</v>
      </c>
      <c r="V92">
        <v>16.219899999999999</v>
      </c>
      <c r="W92">
        <v>27.315000000000001</v>
      </c>
      <c r="X92">
        <v>98.34375</v>
      </c>
      <c r="Y92">
        <v>0</v>
      </c>
      <c r="Z92">
        <v>19.6614</v>
      </c>
      <c r="AA92">
        <v>42.66</v>
      </c>
      <c r="AB92">
        <v>43.635159999999999</v>
      </c>
      <c r="AC92">
        <v>31.709733</v>
      </c>
      <c r="AD92">
        <v>9.9151360000000004</v>
      </c>
      <c r="AE92">
        <v>53.905349999999999</v>
      </c>
      <c r="AF92">
        <v>27.626152000000001</v>
      </c>
      <c r="AG92">
        <v>45.567180999999998</v>
      </c>
      <c r="AH92">
        <v>126.436373</v>
      </c>
      <c r="AI92">
        <v>0</v>
      </c>
      <c r="AJ92">
        <v>0</v>
      </c>
      <c r="AK92">
        <v>59.738475999999999</v>
      </c>
      <c r="AL92">
        <v>24.402000000000001</v>
      </c>
      <c r="AM92">
        <v>17.179061999999998</v>
      </c>
      <c r="AN92">
        <v>1.0753569999999999</v>
      </c>
      <c r="AO92">
        <v>0</v>
      </c>
      <c r="AP92">
        <v>2.5619999999999998</v>
      </c>
      <c r="AQ92">
        <v>33.066273000000002</v>
      </c>
      <c r="AR92">
        <v>52.991999999999997</v>
      </c>
      <c r="AS92">
        <v>34.647410000000001</v>
      </c>
      <c r="AT92">
        <v>12.78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59.793267</v>
      </c>
      <c r="BA92">
        <f t="shared" si="4"/>
        <v>2050.8905529999997</v>
      </c>
      <c r="BB92">
        <v>89</v>
      </c>
      <c r="BD92">
        <v>7.82</v>
      </c>
      <c r="BE92">
        <v>1.94</v>
      </c>
      <c r="BF92">
        <v>0</v>
      </c>
      <c r="BG92">
        <v>0</v>
      </c>
      <c r="BH92">
        <v>2</v>
      </c>
      <c r="BI92">
        <v>0.84</v>
      </c>
      <c r="BJ92">
        <v>0.42</v>
      </c>
      <c r="BK92">
        <v>1.73</v>
      </c>
      <c r="BL92">
        <v>0.83</v>
      </c>
      <c r="BM92">
        <v>0.17</v>
      </c>
      <c r="BN92">
        <v>0</v>
      </c>
      <c r="BO92">
        <v>1.89</v>
      </c>
      <c r="BP92">
        <v>0.25</v>
      </c>
      <c r="BQ92">
        <v>1.99</v>
      </c>
      <c r="BR92">
        <v>2.1800000000000002</v>
      </c>
      <c r="BS92">
        <v>1.62</v>
      </c>
      <c r="BT92">
        <v>2.6769250000000002</v>
      </c>
      <c r="BU92">
        <v>1.341844</v>
      </c>
      <c r="BV92">
        <v>2.3414730000000001</v>
      </c>
      <c r="BW92">
        <v>1.9429620000000001</v>
      </c>
      <c r="BX92">
        <v>1.959684</v>
      </c>
      <c r="BY92">
        <v>2.621416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4.5801600000000002</v>
      </c>
      <c r="CK92">
        <v>1.870228</v>
      </c>
      <c r="CL92">
        <v>1.9381029999999999</v>
      </c>
      <c r="CM92">
        <v>3.5116909999999999</v>
      </c>
      <c r="CN92">
        <v>1.771234</v>
      </c>
      <c r="CO92">
        <v>0</v>
      </c>
      <c r="CP92">
        <v>4.2581249999999997</v>
      </c>
      <c r="CQ92">
        <v>1.7712330000000001</v>
      </c>
      <c r="CR92">
        <v>0.82955999999999996</v>
      </c>
      <c r="CS92">
        <v>1.3710979999999999</v>
      </c>
      <c r="CT92">
        <v>2.609464</v>
      </c>
      <c r="CU92">
        <v>4.2558590000000001</v>
      </c>
      <c r="CV92">
        <v>2.438053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59.793267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285.14662600000003</v>
      </c>
      <c r="M93">
        <v>94.319982999999993</v>
      </c>
      <c r="N93">
        <v>120.69</v>
      </c>
      <c r="O93">
        <v>126.5201</v>
      </c>
      <c r="P93">
        <v>141.315</v>
      </c>
      <c r="Q93">
        <v>16.906341999999999</v>
      </c>
      <c r="R93">
        <v>43.545976000000003</v>
      </c>
      <c r="S93">
        <v>26.96</v>
      </c>
      <c r="T93">
        <v>0</v>
      </c>
      <c r="U93">
        <v>348.97500000000002</v>
      </c>
      <c r="V93">
        <v>16.219899999999999</v>
      </c>
      <c r="W93">
        <v>27.315000000000001</v>
      </c>
      <c r="X93">
        <v>98.34375</v>
      </c>
      <c r="Y93">
        <v>0</v>
      </c>
      <c r="Z93">
        <v>19.6614</v>
      </c>
      <c r="AA93">
        <v>42.66</v>
      </c>
      <c r="AB93">
        <v>43.635159999999999</v>
      </c>
      <c r="AC93">
        <v>31.709733</v>
      </c>
      <c r="AD93">
        <v>0</v>
      </c>
      <c r="AE93">
        <v>53.905349999999999</v>
      </c>
      <c r="AF93">
        <v>27.626152000000001</v>
      </c>
      <c r="AG93">
        <v>45.567180999999998</v>
      </c>
      <c r="AH93">
        <v>126.436373</v>
      </c>
      <c r="AI93">
        <v>0</v>
      </c>
      <c r="AJ93">
        <v>0</v>
      </c>
      <c r="AK93">
        <v>59.738475999999999</v>
      </c>
      <c r="AL93">
        <v>24.402000000000001</v>
      </c>
      <c r="AM93">
        <v>17.179061999999998</v>
      </c>
      <c r="AN93">
        <v>1.0753569999999999</v>
      </c>
      <c r="AO93">
        <v>0</v>
      </c>
      <c r="AP93">
        <v>2.5619999999999998</v>
      </c>
      <c r="AQ93">
        <v>33.066273000000002</v>
      </c>
      <c r="AR93">
        <v>50.231999999999999</v>
      </c>
      <c r="AS93">
        <v>34.647410000000001</v>
      </c>
      <c r="AT93">
        <v>12.78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59.872495000000001</v>
      </c>
      <c r="BA93">
        <f t="shared" si="4"/>
        <v>2033.0140989999998</v>
      </c>
      <c r="BB93">
        <v>90</v>
      </c>
      <c r="BD93">
        <v>7.82</v>
      </c>
      <c r="BE93">
        <v>1.94</v>
      </c>
      <c r="BF93">
        <v>0</v>
      </c>
      <c r="BG93">
        <v>0</v>
      </c>
      <c r="BH93">
        <v>2</v>
      </c>
      <c r="BI93">
        <v>0.84</v>
      </c>
      <c r="BJ93">
        <v>0.42</v>
      </c>
      <c r="BK93">
        <v>1.73</v>
      </c>
      <c r="BL93">
        <v>0.85</v>
      </c>
      <c r="BM93">
        <v>0.17</v>
      </c>
      <c r="BN93">
        <v>0</v>
      </c>
      <c r="BO93">
        <v>1.89</v>
      </c>
      <c r="BP93">
        <v>0.25</v>
      </c>
      <c r="BQ93">
        <v>1.99</v>
      </c>
      <c r="BR93">
        <v>2.1800000000000002</v>
      </c>
      <c r="BS93">
        <v>1.62</v>
      </c>
      <c r="BT93">
        <v>2.6769250000000002</v>
      </c>
      <c r="BU93">
        <v>1.341844</v>
      </c>
      <c r="BV93">
        <v>2.3414730000000001</v>
      </c>
      <c r="BW93">
        <v>1.9429620000000001</v>
      </c>
      <c r="BX93">
        <v>1.959684</v>
      </c>
      <c r="BY93">
        <v>2.680644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4.5801600000000002</v>
      </c>
      <c r="CK93">
        <v>1.870228</v>
      </c>
      <c r="CL93">
        <v>1.9381029999999999</v>
      </c>
      <c r="CM93">
        <v>3.5116909999999999</v>
      </c>
      <c r="CN93">
        <v>1.771234</v>
      </c>
      <c r="CO93">
        <v>0</v>
      </c>
      <c r="CP93">
        <v>4.2581249999999997</v>
      </c>
      <c r="CQ93">
        <v>1.7712330000000001</v>
      </c>
      <c r="CR93">
        <v>0.82955999999999996</v>
      </c>
      <c r="CS93">
        <v>1.3710979999999999</v>
      </c>
      <c r="CT93">
        <v>2.609464</v>
      </c>
      <c r="CU93">
        <v>4.2558590000000001</v>
      </c>
      <c r="CV93">
        <v>2.438053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59.872495000000001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285.14662600000003</v>
      </c>
      <c r="M94">
        <v>94.319982999999993</v>
      </c>
      <c r="N94">
        <v>120.69</v>
      </c>
      <c r="O94">
        <v>126.5201</v>
      </c>
      <c r="P94">
        <v>141.315</v>
      </c>
      <c r="Q94">
        <v>16.906341999999999</v>
      </c>
      <c r="R94">
        <v>43.545976000000003</v>
      </c>
      <c r="S94">
        <v>26.96</v>
      </c>
      <c r="T94">
        <v>0</v>
      </c>
      <c r="U94">
        <v>348.97500000000002</v>
      </c>
      <c r="V94">
        <v>16.219899999999999</v>
      </c>
      <c r="W94">
        <v>27.886115</v>
      </c>
      <c r="X94">
        <v>98.34375</v>
      </c>
      <c r="Y94">
        <v>0</v>
      </c>
      <c r="Z94">
        <v>19.6614</v>
      </c>
      <c r="AA94">
        <v>42.66</v>
      </c>
      <c r="AB94">
        <v>43.635159999999999</v>
      </c>
      <c r="AC94">
        <v>31.709733</v>
      </c>
      <c r="AD94">
        <v>0</v>
      </c>
      <c r="AE94">
        <v>53.905349999999999</v>
      </c>
      <c r="AF94">
        <v>27.626152000000001</v>
      </c>
      <c r="AG94">
        <v>45.567180999999998</v>
      </c>
      <c r="AH94">
        <v>126.436373</v>
      </c>
      <c r="AI94">
        <v>0</v>
      </c>
      <c r="AJ94">
        <v>0</v>
      </c>
      <c r="AK94">
        <v>59.738475999999999</v>
      </c>
      <c r="AL94">
        <v>36.021999999999998</v>
      </c>
      <c r="AM94">
        <v>17.179061999999998</v>
      </c>
      <c r="AN94">
        <v>1.0753569999999999</v>
      </c>
      <c r="AO94">
        <v>0</v>
      </c>
      <c r="AP94">
        <v>2.5619999999999998</v>
      </c>
      <c r="AQ94">
        <v>33.066273000000002</v>
      </c>
      <c r="AR94">
        <v>50.231999999999999</v>
      </c>
      <c r="AS94">
        <v>34.647410000000001</v>
      </c>
      <c r="AT94">
        <v>12.78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59.845539000000002</v>
      </c>
      <c r="BA94">
        <f t="shared" si="4"/>
        <v>2045.1782579999995</v>
      </c>
      <c r="BB94">
        <v>91</v>
      </c>
      <c r="BD94">
        <v>7.82</v>
      </c>
      <c r="BE94">
        <v>1.94</v>
      </c>
      <c r="BF94">
        <v>0</v>
      </c>
      <c r="BG94">
        <v>0</v>
      </c>
      <c r="BH94">
        <v>2</v>
      </c>
      <c r="BI94">
        <v>0.8</v>
      </c>
      <c r="BJ94">
        <v>0.42</v>
      </c>
      <c r="BK94">
        <v>1.73</v>
      </c>
      <c r="BL94">
        <v>0.86</v>
      </c>
      <c r="BM94">
        <v>0.17</v>
      </c>
      <c r="BN94">
        <v>0</v>
      </c>
      <c r="BO94">
        <v>1.89</v>
      </c>
      <c r="BP94">
        <v>0.25</v>
      </c>
      <c r="BQ94">
        <v>1.99</v>
      </c>
      <c r="BR94">
        <v>2.1800000000000002</v>
      </c>
      <c r="BS94">
        <v>1.62</v>
      </c>
      <c r="BT94">
        <v>2.6769250000000002</v>
      </c>
      <c r="BU94">
        <v>1.341844</v>
      </c>
      <c r="BV94">
        <v>2.3414730000000001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4.5801600000000002</v>
      </c>
      <c r="CK94">
        <v>1.870228</v>
      </c>
      <c r="CL94">
        <v>1.9381029999999999</v>
      </c>
      <c r="CM94">
        <v>3.5116909999999999</v>
      </c>
      <c r="CN94">
        <v>1.771234</v>
      </c>
      <c r="CO94">
        <v>0</v>
      </c>
      <c r="CP94">
        <v>4.2581249999999997</v>
      </c>
      <c r="CQ94">
        <v>1.7712330000000001</v>
      </c>
      <c r="CR94">
        <v>0.82955999999999996</v>
      </c>
      <c r="CS94">
        <v>1.3710979999999999</v>
      </c>
      <c r="CT94">
        <v>2.609464</v>
      </c>
      <c r="CU94">
        <v>3.7614920000000001</v>
      </c>
      <c r="CV94">
        <v>2.438053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59.845539000000002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225.75301400000001</v>
      </c>
      <c r="M95">
        <v>94.319982999999993</v>
      </c>
      <c r="N95">
        <v>120.69</v>
      </c>
      <c r="O95">
        <v>126.5201</v>
      </c>
      <c r="P95">
        <v>141.315</v>
      </c>
      <c r="Q95">
        <v>11.751434</v>
      </c>
      <c r="R95">
        <v>43.545976000000003</v>
      </c>
      <c r="S95">
        <v>22.8506</v>
      </c>
      <c r="T95">
        <v>0</v>
      </c>
      <c r="U95">
        <v>348.97500000000002</v>
      </c>
      <c r="V95">
        <v>16.219899999999999</v>
      </c>
      <c r="W95">
        <v>27.315000000000001</v>
      </c>
      <c r="X95">
        <v>98.34375</v>
      </c>
      <c r="Y95">
        <v>0</v>
      </c>
      <c r="Z95">
        <v>19.6614</v>
      </c>
      <c r="AA95">
        <v>42.66</v>
      </c>
      <c r="AB95">
        <v>43.635159999999999</v>
      </c>
      <c r="AC95">
        <v>31.709733</v>
      </c>
      <c r="AD95">
        <v>0</v>
      </c>
      <c r="AE95">
        <v>53.905349999999999</v>
      </c>
      <c r="AF95">
        <v>17.425726000000001</v>
      </c>
      <c r="AG95">
        <v>45.567180999999998</v>
      </c>
      <c r="AH95">
        <v>81.902103999999994</v>
      </c>
      <c r="AI95">
        <v>0</v>
      </c>
      <c r="AJ95">
        <v>0</v>
      </c>
      <c r="AK95">
        <v>59.738475999999999</v>
      </c>
      <c r="AL95">
        <v>83.664000000000001</v>
      </c>
      <c r="AM95">
        <v>17.179061999999998</v>
      </c>
      <c r="AN95">
        <v>1.0753569999999999</v>
      </c>
      <c r="AO95">
        <v>0</v>
      </c>
      <c r="AP95">
        <v>2.5619999999999998</v>
      </c>
      <c r="AQ95">
        <v>33.066273000000002</v>
      </c>
      <c r="AR95">
        <v>50.231999999999999</v>
      </c>
      <c r="AS95">
        <v>34.647410000000001</v>
      </c>
      <c r="AT95">
        <v>12.78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59.825538999999992</v>
      </c>
      <c r="BA95">
        <f t="shared" si="4"/>
        <v>1968.8365279999996</v>
      </c>
      <c r="BB95">
        <v>92</v>
      </c>
      <c r="BD95">
        <v>7.82</v>
      </c>
      <c r="BE95">
        <v>1.94</v>
      </c>
      <c r="BF95">
        <v>0</v>
      </c>
      <c r="BG95">
        <v>0</v>
      </c>
      <c r="BH95">
        <v>2</v>
      </c>
      <c r="BI95">
        <v>0.8</v>
      </c>
      <c r="BJ95">
        <v>0.42</v>
      </c>
      <c r="BK95">
        <v>1.73</v>
      </c>
      <c r="BL95">
        <v>0.87</v>
      </c>
      <c r="BM95">
        <v>0.14000000000000001</v>
      </c>
      <c r="BN95">
        <v>0</v>
      </c>
      <c r="BO95">
        <v>1.89</v>
      </c>
      <c r="BP95">
        <v>0.25</v>
      </c>
      <c r="BQ95">
        <v>1.99</v>
      </c>
      <c r="BR95">
        <v>2.1800000000000002</v>
      </c>
      <c r="BS95">
        <v>1.62</v>
      </c>
      <c r="BT95">
        <v>2.6769250000000002</v>
      </c>
      <c r="BU95">
        <v>1.341844</v>
      </c>
      <c r="BV95">
        <v>2.3414730000000001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4.5801600000000002</v>
      </c>
      <c r="CK95">
        <v>1.870228</v>
      </c>
      <c r="CL95">
        <v>1.9381029999999999</v>
      </c>
      <c r="CM95">
        <v>3.5116909999999999</v>
      </c>
      <c r="CN95">
        <v>1.771234</v>
      </c>
      <c r="CO95">
        <v>0</v>
      </c>
      <c r="CP95">
        <v>4.2581249999999997</v>
      </c>
      <c r="CQ95">
        <v>1.7712330000000001</v>
      </c>
      <c r="CR95">
        <v>0.82955999999999996</v>
      </c>
      <c r="CS95">
        <v>1.3710979999999999</v>
      </c>
      <c r="CT95">
        <v>2.5514760000000001</v>
      </c>
      <c r="CU95">
        <v>3.1918950000000001</v>
      </c>
      <c r="CV95">
        <v>1.575901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59.825538999999992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225.75301400000001</v>
      </c>
      <c r="M96">
        <v>94.319982999999993</v>
      </c>
      <c r="N96">
        <v>120.69</v>
      </c>
      <c r="O96">
        <v>126.5201</v>
      </c>
      <c r="P96">
        <v>141.315</v>
      </c>
      <c r="Q96">
        <v>11.751434</v>
      </c>
      <c r="R96">
        <v>43.545976000000003</v>
      </c>
      <c r="S96">
        <v>22.8506</v>
      </c>
      <c r="T96">
        <v>0</v>
      </c>
      <c r="U96">
        <v>348.97500000000002</v>
      </c>
      <c r="V96">
        <v>16.219899999999999</v>
      </c>
      <c r="W96">
        <v>27.315000000000001</v>
      </c>
      <c r="X96">
        <v>98.34375</v>
      </c>
      <c r="Y96">
        <v>0</v>
      </c>
      <c r="Z96">
        <v>19.6614</v>
      </c>
      <c r="AA96">
        <v>42.66</v>
      </c>
      <c r="AB96">
        <v>43.635159999999999</v>
      </c>
      <c r="AC96">
        <v>31.709733</v>
      </c>
      <c r="AD96">
        <v>0</v>
      </c>
      <c r="AE96">
        <v>53.905349999999999</v>
      </c>
      <c r="AF96">
        <v>17.425726000000001</v>
      </c>
      <c r="AG96">
        <v>45.567180999999998</v>
      </c>
      <c r="AH96">
        <v>61.426577999999999</v>
      </c>
      <c r="AI96">
        <v>0</v>
      </c>
      <c r="AJ96">
        <v>0</v>
      </c>
      <c r="AK96">
        <v>59.738475999999999</v>
      </c>
      <c r="AL96">
        <v>83.664000000000001</v>
      </c>
      <c r="AM96">
        <v>17.179061999999998</v>
      </c>
      <c r="AN96">
        <v>1.0753569999999999</v>
      </c>
      <c r="AO96">
        <v>0</v>
      </c>
      <c r="AP96">
        <v>2.5619999999999998</v>
      </c>
      <c r="AQ96">
        <v>33.066273000000002</v>
      </c>
      <c r="AR96">
        <v>50.231999999999999</v>
      </c>
      <c r="AS96">
        <v>34.647410000000001</v>
      </c>
      <c r="AT96">
        <v>12.78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59.825538999999992</v>
      </c>
      <c r="BA96">
        <f t="shared" si="4"/>
        <v>1948.3610019999996</v>
      </c>
      <c r="BB96">
        <v>93</v>
      </c>
      <c r="BD96">
        <v>7.82</v>
      </c>
      <c r="BE96">
        <v>1.94</v>
      </c>
      <c r="BF96">
        <v>0</v>
      </c>
      <c r="BG96">
        <v>0</v>
      </c>
      <c r="BH96">
        <v>2</v>
      </c>
      <c r="BI96">
        <v>0.8</v>
      </c>
      <c r="BJ96">
        <v>0.42</v>
      </c>
      <c r="BK96">
        <v>1.73</v>
      </c>
      <c r="BL96">
        <v>0.87</v>
      </c>
      <c r="BM96">
        <v>0.14000000000000001</v>
      </c>
      <c r="BN96">
        <v>0</v>
      </c>
      <c r="BO96">
        <v>1.89</v>
      </c>
      <c r="BP96">
        <v>0.25</v>
      </c>
      <c r="BQ96">
        <v>1.99</v>
      </c>
      <c r="BR96">
        <v>2.1800000000000002</v>
      </c>
      <c r="BS96">
        <v>1.62</v>
      </c>
      <c r="BT96">
        <v>2.6769250000000002</v>
      </c>
      <c r="BU96">
        <v>1.341844</v>
      </c>
      <c r="BV96">
        <v>2.3414730000000001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4.5801600000000002</v>
      </c>
      <c r="CK96">
        <v>1.870228</v>
      </c>
      <c r="CL96">
        <v>1.9381029999999999</v>
      </c>
      <c r="CM96">
        <v>3.5116909999999999</v>
      </c>
      <c r="CN96">
        <v>1.771234</v>
      </c>
      <c r="CO96">
        <v>0</v>
      </c>
      <c r="CP96">
        <v>4.2581249999999997</v>
      </c>
      <c r="CQ96">
        <v>1.7712330000000001</v>
      </c>
      <c r="CR96">
        <v>0.82955999999999996</v>
      </c>
      <c r="CS96">
        <v>1.3710979999999999</v>
      </c>
      <c r="CT96">
        <v>2.5514760000000001</v>
      </c>
      <c r="CU96">
        <v>2.1279300000000001</v>
      </c>
      <c r="CV96">
        <v>1.1872259999999999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59.825538999999992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225.75301400000001</v>
      </c>
      <c r="M97">
        <v>94.319982999999993</v>
      </c>
      <c r="N97">
        <v>120.69</v>
      </c>
      <c r="O97">
        <v>126.5201</v>
      </c>
      <c r="P97">
        <v>141.315</v>
      </c>
      <c r="Q97">
        <v>11.751434</v>
      </c>
      <c r="R97">
        <v>43.545976000000003</v>
      </c>
      <c r="S97">
        <v>22.8506</v>
      </c>
      <c r="T97">
        <v>0</v>
      </c>
      <c r="U97">
        <v>348.97500000000002</v>
      </c>
      <c r="V97">
        <v>16.219899999999999</v>
      </c>
      <c r="W97">
        <v>27.886115</v>
      </c>
      <c r="X97">
        <v>98.34375</v>
      </c>
      <c r="Y97">
        <v>0</v>
      </c>
      <c r="Z97">
        <v>19.6614</v>
      </c>
      <c r="AA97">
        <v>42.66</v>
      </c>
      <c r="AB97">
        <v>43.635159999999999</v>
      </c>
      <c r="AC97">
        <v>31.709733</v>
      </c>
      <c r="AD97">
        <v>0</v>
      </c>
      <c r="AE97">
        <v>53.905349999999999</v>
      </c>
      <c r="AF97">
        <v>17.425726000000001</v>
      </c>
      <c r="AG97">
        <v>45.567180999999998</v>
      </c>
      <c r="AH97">
        <v>40.951051999999997</v>
      </c>
      <c r="AI97">
        <v>0</v>
      </c>
      <c r="AJ97">
        <v>0</v>
      </c>
      <c r="AK97">
        <v>59.738475999999999</v>
      </c>
      <c r="AL97">
        <v>54.613999999999997</v>
      </c>
      <c r="AM97">
        <v>17.179061999999998</v>
      </c>
      <c r="AN97">
        <v>1.0753569999999999</v>
      </c>
      <c r="AO97">
        <v>0</v>
      </c>
      <c r="AP97">
        <v>2.5619999999999998</v>
      </c>
      <c r="AQ97">
        <v>33.066273000000002</v>
      </c>
      <c r="AR97">
        <v>50.231999999999999</v>
      </c>
      <c r="AS97">
        <v>34.647410000000001</v>
      </c>
      <c r="AT97">
        <v>12.78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59.825538999999992</v>
      </c>
      <c r="BA97">
        <f t="shared" si="4"/>
        <v>1899.4065909999995</v>
      </c>
      <c r="BB97">
        <v>94</v>
      </c>
      <c r="BD97">
        <v>7.82</v>
      </c>
      <c r="BE97">
        <v>1.94</v>
      </c>
      <c r="BF97">
        <v>0</v>
      </c>
      <c r="BG97">
        <v>0</v>
      </c>
      <c r="BH97">
        <v>2</v>
      </c>
      <c r="BI97">
        <v>0.8</v>
      </c>
      <c r="BJ97">
        <v>0.42</v>
      </c>
      <c r="BK97">
        <v>1.73</v>
      </c>
      <c r="BL97">
        <v>0.87</v>
      </c>
      <c r="BM97">
        <v>0.14000000000000001</v>
      </c>
      <c r="BN97">
        <v>0</v>
      </c>
      <c r="BO97">
        <v>1.89</v>
      </c>
      <c r="BP97">
        <v>0.25</v>
      </c>
      <c r="BQ97">
        <v>1.99</v>
      </c>
      <c r="BR97">
        <v>2.1800000000000002</v>
      </c>
      <c r="BS97">
        <v>1.62</v>
      </c>
      <c r="BT97">
        <v>2.6769250000000002</v>
      </c>
      <c r="BU97">
        <v>1.341844</v>
      </c>
      <c r="BV97">
        <v>2.3414730000000001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4.5801600000000002</v>
      </c>
      <c r="CK97">
        <v>1.870228</v>
      </c>
      <c r="CL97">
        <v>1.9381029999999999</v>
      </c>
      <c r="CM97">
        <v>3.5116909999999999</v>
      </c>
      <c r="CN97">
        <v>1.771234</v>
      </c>
      <c r="CO97">
        <v>0</v>
      </c>
      <c r="CP97">
        <v>4.2581249999999997</v>
      </c>
      <c r="CQ97">
        <v>1.7712330000000001</v>
      </c>
      <c r="CR97">
        <v>0.82955999999999996</v>
      </c>
      <c r="CS97">
        <v>1.3710979999999999</v>
      </c>
      <c r="CT97">
        <v>2.5514760000000001</v>
      </c>
      <c r="CU97">
        <v>2.0956890000000001</v>
      </c>
      <c r="CV97">
        <v>0.79148399999999997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59.825538999999992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225.75301400000001</v>
      </c>
      <c r="M98">
        <v>94.319982999999993</v>
      </c>
      <c r="N98">
        <v>120.69</v>
      </c>
      <c r="O98">
        <v>126.5201</v>
      </c>
      <c r="P98">
        <v>141.315</v>
      </c>
      <c r="Q98">
        <v>11.751434</v>
      </c>
      <c r="R98">
        <v>43.545976000000003</v>
      </c>
      <c r="S98">
        <v>22.8506</v>
      </c>
      <c r="T98">
        <v>0</v>
      </c>
      <c r="U98">
        <v>348.97500000000002</v>
      </c>
      <c r="V98">
        <v>16.219899999999999</v>
      </c>
      <c r="W98">
        <v>27.886115</v>
      </c>
      <c r="X98">
        <v>98.34375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53.905349999999999</v>
      </c>
      <c r="AF98">
        <v>17.425726000000001</v>
      </c>
      <c r="AG98">
        <v>45.567180999999998</v>
      </c>
      <c r="AH98">
        <v>40.951051999999997</v>
      </c>
      <c r="AI98">
        <v>0</v>
      </c>
      <c r="AJ98">
        <v>0</v>
      </c>
      <c r="AK98">
        <v>59.738475999999999</v>
      </c>
      <c r="AL98">
        <v>54.613999999999997</v>
      </c>
      <c r="AM98">
        <v>17.179061999999998</v>
      </c>
      <c r="AN98">
        <v>1.0753569999999999</v>
      </c>
      <c r="AO98">
        <v>0</v>
      </c>
      <c r="AP98">
        <v>2.5619999999999998</v>
      </c>
      <c r="AQ98">
        <v>33.066273000000002</v>
      </c>
      <c r="AR98">
        <v>50.231999999999999</v>
      </c>
      <c r="AS98">
        <v>34.647410000000001</v>
      </c>
      <c r="AT98">
        <v>12.78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59.825538999999992</v>
      </c>
      <c r="BA98">
        <f t="shared" si="4"/>
        <v>1898.8946709999993</v>
      </c>
      <c r="BB98">
        <v>95</v>
      </c>
      <c r="BD98">
        <v>7.82</v>
      </c>
      <c r="BE98">
        <v>1.94</v>
      </c>
      <c r="BF98">
        <v>0</v>
      </c>
      <c r="BG98">
        <v>0</v>
      </c>
      <c r="BH98">
        <v>2</v>
      </c>
      <c r="BI98">
        <v>0.8</v>
      </c>
      <c r="BJ98">
        <v>0.42</v>
      </c>
      <c r="BK98">
        <v>1.73</v>
      </c>
      <c r="BL98">
        <v>0.87</v>
      </c>
      <c r="BM98">
        <v>0.14000000000000001</v>
      </c>
      <c r="BN98">
        <v>0</v>
      </c>
      <c r="BO98">
        <v>1.89</v>
      </c>
      <c r="BP98">
        <v>0.25</v>
      </c>
      <c r="BQ98">
        <v>1.99</v>
      </c>
      <c r="BR98">
        <v>2.1800000000000002</v>
      </c>
      <c r="BS98">
        <v>1.62</v>
      </c>
      <c r="BT98">
        <v>2.6769250000000002</v>
      </c>
      <c r="BU98">
        <v>1.341844</v>
      </c>
      <c r="BV98">
        <v>2.3414730000000001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4.5801600000000002</v>
      </c>
      <c r="CK98">
        <v>1.870228</v>
      </c>
      <c r="CL98">
        <v>1.9381029999999999</v>
      </c>
      <c r="CM98">
        <v>3.5116909999999999</v>
      </c>
      <c r="CN98">
        <v>1.771234</v>
      </c>
      <c r="CO98">
        <v>0</v>
      </c>
      <c r="CP98">
        <v>4.2581249999999997</v>
      </c>
      <c r="CQ98">
        <v>1.7712330000000001</v>
      </c>
      <c r="CR98">
        <v>0.82955999999999996</v>
      </c>
      <c r="CS98">
        <v>1.3710979999999999</v>
      </c>
      <c r="CT98">
        <v>2.5514760000000001</v>
      </c>
      <c r="CU98">
        <v>1.934482</v>
      </c>
      <c r="CV98">
        <v>0.79148399999999997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>SUM(BD98:CS98)</f>
        <v>59.825538999999992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4.1638950174999971</v>
      </c>
      <c r="M99">
        <f t="shared" si="6"/>
        <v>2.2636795920000012</v>
      </c>
      <c r="N99">
        <f t="shared" si="6"/>
        <v>2.8965600000000005</v>
      </c>
      <c r="O99">
        <f t="shared" si="6"/>
        <v>3.0364823999999961</v>
      </c>
      <c r="P99">
        <f t="shared" si="6"/>
        <v>3.2326370787500012</v>
      </c>
      <c r="Q99">
        <f t="shared" si="6"/>
        <v>0.30557136499999998</v>
      </c>
      <c r="R99">
        <f t="shared" si="6"/>
        <v>0.70791663574999986</v>
      </c>
      <c r="S99">
        <f t="shared" si="6"/>
        <v>0.41362507150000022</v>
      </c>
      <c r="T99">
        <f t="shared" si="6"/>
        <v>0</v>
      </c>
      <c r="U99">
        <f t="shared" si="6"/>
        <v>8.3753999999999849</v>
      </c>
      <c r="V99">
        <f t="shared" si="6"/>
        <v>0.33249065150000012</v>
      </c>
      <c r="W99">
        <f t="shared" si="6"/>
        <v>0.70519145599999999</v>
      </c>
      <c r="X99">
        <f t="shared" si="6"/>
        <v>2.8916346610000012</v>
      </c>
      <c r="Y99">
        <f t="shared" si="6"/>
        <v>0</v>
      </c>
      <c r="Z99">
        <f t="shared" si="6"/>
        <v>0.40296849999999984</v>
      </c>
      <c r="AA99">
        <f t="shared" si="6"/>
        <v>0.86306946999999867</v>
      </c>
      <c r="AB99">
        <f t="shared" si="6"/>
        <v>0.67780243224999936</v>
      </c>
      <c r="AC99">
        <f t="shared" si="6"/>
        <v>0.47805309599999951</v>
      </c>
      <c r="AD99">
        <f t="shared" si="6"/>
        <v>0.22531786699999995</v>
      </c>
      <c r="AE99">
        <f t="shared" si="6"/>
        <v>0.93253095050000001</v>
      </c>
      <c r="AF99">
        <f t="shared" si="6"/>
        <v>0.33337328650000003</v>
      </c>
      <c r="AG99">
        <f t="shared" si="6"/>
        <v>1.0936123439999987</v>
      </c>
      <c r="AH99">
        <f t="shared" si="6"/>
        <v>0.95211195949999972</v>
      </c>
      <c r="AI99">
        <f t="shared" si="6"/>
        <v>0.14618974450000002</v>
      </c>
      <c r="AJ99">
        <f t="shared" si="6"/>
        <v>0</v>
      </c>
      <c r="AK99">
        <f t="shared" si="6"/>
        <v>1.433723424000003</v>
      </c>
      <c r="AL99">
        <f t="shared" si="6"/>
        <v>1.0841459999999998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4.4835000000000076E-2</v>
      </c>
      <c r="AQ99">
        <f t="shared" si="6"/>
        <v>0.4850779857499995</v>
      </c>
      <c r="AR99">
        <f t="shared" si="6"/>
        <v>1.2033600000000002</v>
      </c>
      <c r="AS99">
        <f t="shared" si="6"/>
        <v>0.83499206100000056</v>
      </c>
      <c r="AT99">
        <f t="shared" si="6"/>
        <v>0.32599856574999969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1.6091291154999998</v>
      </c>
      <c r="BA99">
        <f t="shared" si="4"/>
        <v>42.889481787249984</v>
      </c>
      <c r="BD99">
        <f t="shared" ref="BD99:DI99" si="7">SUM(BD3:BD98)/4000</f>
        <v>0.18800250000000004</v>
      </c>
      <c r="BE99">
        <f t="shared" si="7"/>
        <v>4.6559999999999963E-2</v>
      </c>
      <c r="BF99">
        <f t="shared" si="7"/>
        <v>4.0905000000000011E-2</v>
      </c>
      <c r="BG99">
        <f t="shared" si="7"/>
        <v>0</v>
      </c>
      <c r="BH99">
        <f t="shared" si="7"/>
        <v>0.14695499999999992</v>
      </c>
      <c r="BI99">
        <f t="shared" si="7"/>
        <v>1.9849999999999968E-2</v>
      </c>
      <c r="BJ99">
        <f t="shared" si="7"/>
        <v>1.0122500000000019E-2</v>
      </c>
      <c r="BK99">
        <f t="shared" si="7"/>
        <v>4.2449999999999946E-2</v>
      </c>
      <c r="BL99">
        <f t="shared" si="7"/>
        <v>2.0632499999999963E-2</v>
      </c>
      <c r="BM99">
        <f t="shared" si="7"/>
        <v>4.365E-3</v>
      </c>
      <c r="BN99">
        <f t="shared" si="7"/>
        <v>3.4189999999999991E-2</v>
      </c>
      <c r="BO99">
        <f t="shared" si="7"/>
        <v>4.6304999999999902E-2</v>
      </c>
      <c r="BP99">
        <f t="shared" si="7"/>
        <v>6.0000000000000001E-3</v>
      </c>
      <c r="BQ99">
        <f t="shared" si="7"/>
        <v>4.7760000000000032E-2</v>
      </c>
      <c r="BR99">
        <f t="shared" si="7"/>
        <v>5.2320000000000116E-2</v>
      </c>
      <c r="BS99">
        <f t="shared" si="7"/>
        <v>3.8860000000000054E-2</v>
      </c>
      <c r="BT99">
        <f t="shared" si="7"/>
        <v>6.5772556999999995E-2</v>
      </c>
      <c r="BU99">
        <f t="shared" si="7"/>
        <v>3.2204255999999952E-2</v>
      </c>
      <c r="BV99">
        <f t="shared" si="7"/>
        <v>5.6454298000000083E-2</v>
      </c>
      <c r="BW99">
        <f t="shared" si="7"/>
        <v>4.6631087999999918E-2</v>
      </c>
      <c r="BX99">
        <f t="shared" si="7"/>
        <v>4.7032416000000049E-2</v>
      </c>
      <c r="BY99">
        <f t="shared" si="7"/>
        <v>5.8262078749999995E-2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0.10992364974999984</v>
      </c>
      <c r="CK99">
        <f t="shared" si="7"/>
        <v>4.4885471999999947E-2</v>
      </c>
      <c r="CL99">
        <f t="shared" si="7"/>
        <v>4.6514472000000064E-2</v>
      </c>
      <c r="CM99">
        <f t="shared" si="7"/>
        <v>8.4280584000000019E-2</v>
      </c>
      <c r="CN99">
        <f t="shared" si="7"/>
        <v>4.2509616000000014E-2</v>
      </c>
      <c r="CO99">
        <f t="shared" si="7"/>
        <v>0</v>
      </c>
      <c r="CP99">
        <f t="shared" si="7"/>
        <v>0.10219500000000013</v>
      </c>
      <c r="CQ99">
        <f t="shared" si="7"/>
        <v>4.2509591999999943E-2</v>
      </c>
      <c r="CR99">
        <f t="shared" si="7"/>
        <v>1.9909440000000014E-2</v>
      </c>
      <c r="CS99">
        <f t="shared" si="7"/>
        <v>3.2906352000000055E-2</v>
      </c>
      <c r="CT99">
        <f t="shared" si="7"/>
        <v>6.1409388000000044E-2</v>
      </c>
      <c r="CU99">
        <f t="shared" si="7"/>
        <v>2.9554579000000011E-2</v>
      </c>
      <c r="CV99">
        <f t="shared" si="7"/>
        <v>1.8290698249999994E-2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>SUM(BD99:CS99)</f>
        <v>1.6091291154999998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75" activePane="bottomRight" state="frozen"/>
      <selection sqref="A1:D35"/>
      <selection pane="topRight" sqref="A1:D35"/>
      <selection pane="bottomLeft" sqref="A1:D35"/>
      <selection pane="bottomRight" activeCell="DJ99" sqref="DJ99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191.02097900000001</v>
      </c>
      <c r="M3">
        <v>91.160263999999998</v>
      </c>
      <c r="N3">
        <v>116.646885</v>
      </c>
      <c r="O3">
        <v>122.281677</v>
      </c>
      <c r="P3">
        <v>116.017735</v>
      </c>
      <c r="Q3">
        <v>18.080207000000001</v>
      </c>
      <c r="R3">
        <v>41.338751000000002</v>
      </c>
      <c r="S3">
        <v>21.060725999999999</v>
      </c>
      <c r="T3">
        <v>0</v>
      </c>
      <c r="U3">
        <v>337.28433799999999</v>
      </c>
      <c r="V3">
        <v>19.960208999999999</v>
      </c>
      <c r="W3">
        <v>42.303038000000001</v>
      </c>
      <c r="X3">
        <v>109.89905</v>
      </c>
      <c r="Y3">
        <v>0</v>
      </c>
      <c r="Z3">
        <v>19.002742999999999</v>
      </c>
      <c r="AA3">
        <v>40.736119000000002</v>
      </c>
      <c r="AB3">
        <v>42.173381999999997</v>
      </c>
      <c r="AC3">
        <v>20.411048000000001</v>
      </c>
      <c r="AD3">
        <v>0</v>
      </c>
      <c r="AE3">
        <v>34.614029000000002</v>
      </c>
      <c r="AF3">
        <v>25.262947</v>
      </c>
      <c r="AG3">
        <v>44.040680000000002</v>
      </c>
      <c r="AH3">
        <v>39.579191999999999</v>
      </c>
      <c r="AI3">
        <v>0</v>
      </c>
      <c r="AJ3">
        <v>0</v>
      </c>
      <c r="AK3">
        <v>57.737237</v>
      </c>
      <c r="AL3">
        <v>47.169066000000001</v>
      </c>
      <c r="AM3">
        <v>16.603563000000001</v>
      </c>
      <c r="AN3">
        <v>1.0393330000000001</v>
      </c>
      <c r="AO3">
        <v>0</v>
      </c>
      <c r="AP3">
        <v>1.9809380000000001</v>
      </c>
      <c r="AQ3">
        <v>31.958552999999998</v>
      </c>
      <c r="AR3">
        <v>48.549227999999999</v>
      </c>
      <c r="AS3">
        <v>34.599556999999997</v>
      </c>
      <c r="AT3">
        <v>14.870569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72.241553999999994</v>
      </c>
      <c r="BA3">
        <f>SUM(B3:AZ3)</f>
        <v>1819.6235969999996</v>
      </c>
      <c r="BD3">
        <v>7.67</v>
      </c>
      <c r="BE3">
        <v>1.88</v>
      </c>
      <c r="BF3">
        <v>2.93</v>
      </c>
      <c r="BG3">
        <v>0</v>
      </c>
      <c r="BH3">
        <v>9.02</v>
      </c>
      <c r="BI3">
        <v>0.78</v>
      </c>
      <c r="BJ3">
        <v>0.41</v>
      </c>
      <c r="BK3">
        <v>1.72</v>
      </c>
      <c r="BL3">
        <v>0.84</v>
      </c>
      <c r="BM3">
        <v>0.18</v>
      </c>
      <c r="BN3">
        <v>2.2999999999999998</v>
      </c>
      <c r="BO3">
        <v>3.65</v>
      </c>
      <c r="BP3">
        <v>0.24</v>
      </c>
      <c r="BQ3">
        <v>1.92</v>
      </c>
      <c r="BR3">
        <v>2.11</v>
      </c>
      <c r="BS3">
        <v>1.53</v>
      </c>
      <c r="BT3">
        <v>2.675449</v>
      </c>
      <c r="BU3">
        <v>1.2968919999999999</v>
      </c>
      <c r="BV3">
        <v>2.273463</v>
      </c>
      <c r="BW3">
        <v>1.8778729999999999</v>
      </c>
      <c r="BX3">
        <v>1.8940349999999999</v>
      </c>
      <c r="BY3">
        <v>2.5937839999999999</v>
      </c>
      <c r="BZ3">
        <v>1.2830589999999999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4.4259890000000004</v>
      </c>
      <c r="CK3">
        <v>1.8075749999999999</v>
      </c>
      <c r="CL3">
        <v>1.8731770000000001</v>
      </c>
      <c r="CM3">
        <v>3.3940489999999999</v>
      </c>
      <c r="CN3">
        <v>1.7118979999999999</v>
      </c>
      <c r="CO3">
        <v>0</v>
      </c>
      <c r="CP3">
        <v>4.1154780000000004</v>
      </c>
      <c r="CQ3">
        <v>1.711897</v>
      </c>
      <c r="CR3">
        <v>0.80176999999999998</v>
      </c>
      <c r="CS3">
        <v>1.3251660000000001</v>
      </c>
      <c r="CT3">
        <v>2.466002</v>
      </c>
      <c r="CU3">
        <v>1.028322</v>
      </c>
      <c r="CV3">
        <v>0.76496900000000001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72.241553999999994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189.927584</v>
      </c>
      <c r="M4">
        <v>91.160263999999998</v>
      </c>
      <c r="N4">
        <v>116.646885</v>
      </c>
      <c r="O4">
        <v>122.281677</v>
      </c>
      <c r="P4">
        <v>119.904701</v>
      </c>
      <c r="Q4">
        <v>14.581477</v>
      </c>
      <c r="R4">
        <v>41.338751000000002</v>
      </c>
      <c r="S4">
        <v>18.722168</v>
      </c>
      <c r="T4">
        <v>0</v>
      </c>
      <c r="U4">
        <v>337.28433799999999</v>
      </c>
      <c r="V4">
        <v>20.035544999999999</v>
      </c>
      <c r="W4">
        <v>42.303038000000001</v>
      </c>
      <c r="X4">
        <v>109.89905</v>
      </c>
      <c r="Y4">
        <v>0</v>
      </c>
      <c r="Z4">
        <v>19.002742999999999</v>
      </c>
      <c r="AA4">
        <v>40.736119000000002</v>
      </c>
      <c r="AB4">
        <v>42.173381999999997</v>
      </c>
      <c r="AC4">
        <v>20.411048000000001</v>
      </c>
      <c r="AD4">
        <v>0</v>
      </c>
      <c r="AE4">
        <v>34.614029000000002</v>
      </c>
      <c r="AF4">
        <v>25.262947</v>
      </c>
      <c r="AG4">
        <v>44.040680000000002</v>
      </c>
      <c r="AH4">
        <v>39.579191999999999</v>
      </c>
      <c r="AI4">
        <v>0</v>
      </c>
      <c r="AJ4">
        <v>0</v>
      </c>
      <c r="AK4">
        <v>57.737237</v>
      </c>
      <c r="AL4">
        <v>47.169066000000001</v>
      </c>
      <c r="AM4">
        <v>16.603563000000001</v>
      </c>
      <c r="AN4">
        <v>1.0393330000000001</v>
      </c>
      <c r="AO4">
        <v>0</v>
      </c>
      <c r="AP4">
        <v>1.9809380000000001</v>
      </c>
      <c r="AQ4">
        <v>31.958552999999998</v>
      </c>
      <c r="AR4">
        <v>48.549227999999999</v>
      </c>
      <c r="AS4">
        <v>34.599556999999997</v>
      </c>
      <c r="AT4">
        <v>14.870569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72.262289999999993</v>
      </c>
      <c r="BA4">
        <f t="shared" ref="BA4:BA67" si="1">SUM(B4:AZ4)</f>
        <v>1816.6759519999994</v>
      </c>
      <c r="BD4">
        <v>7.68</v>
      </c>
      <c r="BE4">
        <v>1.88</v>
      </c>
      <c r="BF4">
        <v>2.93</v>
      </c>
      <c r="BG4">
        <v>0</v>
      </c>
      <c r="BH4">
        <v>9.02</v>
      </c>
      <c r="BI4">
        <v>0.78</v>
      </c>
      <c r="BJ4">
        <v>0.41</v>
      </c>
      <c r="BK4">
        <v>1.72</v>
      </c>
      <c r="BL4">
        <v>0.84</v>
      </c>
      <c r="BM4">
        <v>0.18</v>
      </c>
      <c r="BN4">
        <v>2.2999999999999998</v>
      </c>
      <c r="BO4">
        <v>3.65</v>
      </c>
      <c r="BP4">
        <v>0.24</v>
      </c>
      <c r="BQ4">
        <v>1.92</v>
      </c>
      <c r="BR4">
        <v>2.11</v>
      </c>
      <c r="BS4">
        <v>1.54</v>
      </c>
      <c r="BT4">
        <v>2.675449</v>
      </c>
      <c r="BU4">
        <v>1.2968919999999999</v>
      </c>
      <c r="BV4">
        <v>2.273463</v>
      </c>
      <c r="BW4">
        <v>1.8778729999999999</v>
      </c>
      <c r="BX4">
        <v>1.8940349999999999</v>
      </c>
      <c r="BY4">
        <v>2.5937839999999999</v>
      </c>
      <c r="BZ4">
        <v>1.2830589999999999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4.4267250000000002</v>
      </c>
      <c r="CK4">
        <v>1.8075749999999999</v>
      </c>
      <c r="CL4">
        <v>1.8731770000000001</v>
      </c>
      <c r="CM4">
        <v>3.3940489999999999</v>
      </c>
      <c r="CN4">
        <v>1.7118979999999999</v>
      </c>
      <c r="CO4">
        <v>0</v>
      </c>
      <c r="CP4">
        <v>4.1154780000000004</v>
      </c>
      <c r="CQ4">
        <v>1.711897</v>
      </c>
      <c r="CR4">
        <v>0.80176999999999998</v>
      </c>
      <c r="CS4">
        <v>1.3251660000000001</v>
      </c>
      <c r="CT4">
        <v>2.466002</v>
      </c>
      <c r="CU4">
        <v>0</v>
      </c>
      <c r="CV4">
        <v>0.76496900000000001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72.262289999999993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148.55884800000001</v>
      </c>
      <c r="M5">
        <v>91.160263999999998</v>
      </c>
      <c r="N5">
        <v>116.646885</v>
      </c>
      <c r="O5">
        <v>122.281677</v>
      </c>
      <c r="P5">
        <v>112.41361499999999</v>
      </c>
      <c r="Q5">
        <v>10.307046</v>
      </c>
      <c r="R5">
        <v>41.338751000000002</v>
      </c>
      <c r="S5">
        <v>13.429518</v>
      </c>
      <c r="T5">
        <v>0</v>
      </c>
      <c r="U5">
        <v>337.28433799999999</v>
      </c>
      <c r="V5">
        <v>19.345464</v>
      </c>
      <c r="W5">
        <v>42.950592999999998</v>
      </c>
      <c r="X5">
        <v>95.049233999999998</v>
      </c>
      <c r="Y5">
        <v>0</v>
      </c>
      <c r="Z5">
        <v>19.002742999999999</v>
      </c>
      <c r="AA5">
        <v>40.736119000000002</v>
      </c>
      <c r="AB5">
        <v>42.173381999999997</v>
      </c>
      <c r="AC5">
        <v>20.411048000000001</v>
      </c>
      <c r="AD5">
        <v>0</v>
      </c>
      <c r="AE5">
        <v>34.614029000000002</v>
      </c>
      <c r="AF5">
        <v>25.262947</v>
      </c>
      <c r="AG5">
        <v>44.040680000000002</v>
      </c>
      <c r="AH5">
        <v>39.579191999999999</v>
      </c>
      <c r="AI5">
        <v>0</v>
      </c>
      <c r="AJ5">
        <v>0</v>
      </c>
      <c r="AK5">
        <v>57.737237</v>
      </c>
      <c r="AL5">
        <v>47.169066000000001</v>
      </c>
      <c r="AM5">
        <v>16.603563000000001</v>
      </c>
      <c r="AN5">
        <v>1.0393330000000001</v>
      </c>
      <c r="AO5">
        <v>0</v>
      </c>
      <c r="AP5">
        <v>1.1142780000000001</v>
      </c>
      <c r="AQ5">
        <v>31.958552999999998</v>
      </c>
      <c r="AR5">
        <v>48.549227999999999</v>
      </c>
      <c r="AS5">
        <v>33.486722</v>
      </c>
      <c r="AT5">
        <v>11.153409999999999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70.412289999999999</v>
      </c>
      <c r="BA5">
        <f t="shared" si="1"/>
        <v>1735.8100529999997</v>
      </c>
      <c r="BD5">
        <v>7.63</v>
      </c>
      <c r="BE5">
        <v>1.88</v>
      </c>
      <c r="BF5">
        <v>2.93</v>
      </c>
      <c r="BG5">
        <v>0</v>
      </c>
      <c r="BH5">
        <v>9.02</v>
      </c>
      <c r="BI5">
        <v>0.78</v>
      </c>
      <c r="BJ5">
        <v>0.41</v>
      </c>
      <c r="BK5">
        <v>1.72</v>
      </c>
      <c r="BL5">
        <v>0.84</v>
      </c>
      <c r="BM5">
        <v>0.18</v>
      </c>
      <c r="BN5">
        <v>2.2999999999999998</v>
      </c>
      <c r="BO5">
        <v>1.83</v>
      </c>
      <c r="BP5">
        <v>0.24</v>
      </c>
      <c r="BQ5">
        <v>1.92</v>
      </c>
      <c r="BR5">
        <v>2.11</v>
      </c>
      <c r="BS5">
        <v>1.56</v>
      </c>
      <c r="BT5">
        <v>2.675449</v>
      </c>
      <c r="BU5">
        <v>1.2968919999999999</v>
      </c>
      <c r="BV5">
        <v>2.273463</v>
      </c>
      <c r="BW5">
        <v>1.8778729999999999</v>
      </c>
      <c r="BX5">
        <v>1.8940349999999999</v>
      </c>
      <c r="BY5">
        <v>2.5937839999999999</v>
      </c>
      <c r="BZ5">
        <v>1.2830589999999999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4.4267250000000002</v>
      </c>
      <c r="CK5">
        <v>1.8075749999999999</v>
      </c>
      <c r="CL5">
        <v>1.8731770000000001</v>
      </c>
      <c r="CM5">
        <v>3.3940489999999999</v>
      </c>
      <c r="CN5">
        <v>1.7118979999999999</v>
      </c>
      <c r="CO5">
        <v>0</v>
      </c>
      <c r="CP5">
        <v>4.1154780000000004</v>
      </c>
      <c r="CQ5">
        <v>1.711897</v>
      </c>
      <c r="CR5">
        <v>0.80176999999999998</v>
      </c>
      <c r="CS5">
        <v>1.3251660000000001</v>
      </c>
      <c r="CT5">
        <v>2.466002</v>
      </c>
      <c r="CU5">
        <v>0</v>
      </c>
      <c r="CV5">
        <v>0.76496900000000001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70.412289999999999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133.538599</v>
      </c>
      <c r="M6">
        <v>91.160263999999998</v>
      </c>
      <c r="N6">
        <v>116.646885</v>
      </c>
      <c r="O6">
        <v>122.281677</v>
      </c>
      <c r="P6">
        <v>112.41361499999999</v>
      </c>
      <c r="Q6">
        <v>10.307046</v>
      </c>
      <c r="R6">
        <v>41.338751000000002</v>
      </c>
      <c r="S6">
        <v>13.429518</v>
      </c>
      <c r="T6">
        <v>0</v>
      </c>
      <c r="U6">
        <v>337.28433799999999</v>
      </c>
      <c r="V6">
        <v>19.345464</v>
      </c>
      <c r="W6">
        <v>42.950592999999998</v>
      </c>
      <c r="X6">
        <v>95.049233999999998</v>
      </c>
      <c r="Y6">
        <v>0</v>
      </c>
      <c r="Z6">
        <v>19.002742999999999</v>
      </c>
      <c r="AA6">
        <v>40.736119000000002</v>
      </c>
      <c r="AB6">
        <v>42.173381999999997</v>
      </c>
      <c r="AC6">
        <v>20.411048000000001</v>
      </c>
      <c r="AD6">
        <v>0</v>
      </c>
      <c r="AE6">
        <v>34.614029000000002</v>
      </c>
      <c r="AF6">
        <v>25.262947</v>
      </c>
      <c r="AG6">
        <v>44.040680000000002</v>
      </c>
      <c r="AH6">
        <v>39.579191999999999</v>
      </c>
      <c r="AI6">
        <v>0</v>
      </c>
      <c r="AJ6">
        <v>0</v>
      </c>
      <c r="AK6">
        <v>57.737237</v>
      </c>
      <c r="AL6">
        <v>47.169066000000001</v>
      </c>
      <c r="AM6">
        <v>16.603563000000001</v>
      </c>
      <c r="AN6">
        <v>1.0393330000000001</v>
      </c>
      <c r="AO6">
        <v>0</v>
      </c>
      <c r="AP6">
        <v>1.1142780000000001</v>
      </c>
      <c r="AQ6">
        <v>31.958552999999998</v>
      </c>
      <c r="AR6">
        <v>51.216768000000002</v>
      </c>
      <c r="AS6">
        <v>33.486722</v>
      </c>
      <c r="AT6">
        <v>11.153409999999999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70.42228999999999</v>
      </c>
      <c r="BA6">
        <f t="shared" si="1"/>
        <v>1723.4673439999997</v>
      </c>
      <c r="BD6">
        <v>7.63</v>
      </c>
      <c r="BE6">
        <v>1.88</v>
      </c>
      <c r="BF6">
        <v>2.93</v>
      </c>
      <c r="BG6">
        <v>0</v>
      </c>
      <c r="BH6">
        <v>9.02</v>
      </c>
      <c r="BI6">
        <v>0.78</v>
      </c>
      <c r="BJ6">
        <v>0.41</v>
      </c>
      <c r="BK6">
        <v>1.72</v>
      </c>
      <c r="BL6">
        <v>0.84</v>
      </c>
      <c r="BM6">
        <v>0.18</v>
      </c>
      <c r="BN6">
        <v>2.2999999999999998</v>
      </c>
      <c r="BO6">
        <v>1.83</v>
      </c>
      <c r="BP6">
        <v>0.24</v>
      </c>
      <c r="BQ6">
        <v>1.92</v>
      </c>
      <c r="BR6">
        <v>2.11</v>
      </c>
      <c r="BS6">
        <v>1.57</v>
      </c>
      <c r="BT6">
        <v>2.675449</v>
      </c>
      <c r="BU6">
        <v>1.2968919999999999</v>
      </c>
      <c r="BV6">
        <v>2.273463</v>
      </c>
      <c r="BW6">
        <v>1.8778729999999999</v>
      </c>
      <c r="BX6">
        <v>1.8940349999999999</v>
      </c>
      <c r="BY6">
        <v>2.5937839999999999</v>
      </c>
      <c r="BZ6">
        <v>1.2830589999999999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4.4267250000000002</v>
      </c>
      <c r="CK6">
        <v>1.8075749999999999</v>
      </c>
      <c r="CL6">
        <v>1.8731770000000001</v>
      </c>
      <c r="CM6">
        <v>3.3940489999999999</v>
      </c>
      <c r="CN6">
        <v>1.7118979999999999</v>
      </c>
      <c r="CO6">
        <v>0</v>
      </c>
      <c r="CP6">
        <v>4.1154780000000004</v>
      </c>
      <c r="CQ6">
        <v>1.711897</v>
      </c>
      <c r="CR6">
        <v>0.80176999999999998</v>
      </c>
      <c r="CS6">
        <v>1.3251660000000001</v>
      </c>
      <c r="CT6">
        <v>2.466002</v>
      </c>
      <c r="CU6">
        <v>0</v>
      </c>
      <c r="CV6">
        <v>0.76496900000000001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70.42228999999999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133.538599</v>
      </c>
      <c r="M7">
        <v>91.160263999999998</v>
      </c>
      <c r="N7">
        <v>116.646885</v>
      </c>
      <c r="O7">
        <v>122.281677</v>
      </c>
      <c r="P7">
        <v>112.41361499999999</v>
      </c>
      <c r="Q7">
        <v>10.307046</v>
      </c>
      <c r="R7">
        <v>27.209681</v>
      </c>
      <c r="S7">
        <v>13.429518</v>
      </c>
      <c r="T7">
        <v>0</v>
      </c>
      <c r="U7">
        <v>337.28433799999999</v>
      </c>
      <c r="V7">
        <v>19.345464</v>
      </c>
      <c r="W7">
        <v>42.950592999999998</v>
      </c>
      <c r="X7">
        <v>95.049233999999998</v>
      </c>
      <c r="Y7">
        <v>0</v>
      </c>
      <c r="Z7">
        <v>19.002742999999999</v>
      </c>
      <c r="AA7">
        <v>40.736119000000002</v>
      </c>
      <c r="AB7">
        <v>28.030217</v>
      </c>
      <c r="AC7">
        <v>20.411048000000001</v>
      </c>
      <c r="AD7">
        <v>0</v>
      </c>
      <c r="AE7">
        <v>34.614029000000002</v>
      </c>
      <c r="AF7">
        <v>25.262947</v>
      </c>
      <c r="AG7">
        <v>44.040680000000002</v>
      </c>
      <c r="AH7">
        <v>39.579191999999999</v>
      </c>
      <c r="AI7">
        <v>0</v>
      </c>
      <c r="AJ7">
        <v>0</v>
      </c>
      <c r="AK7">
        <v>57.737237</v>
      </c>
      <c r="AL7">
        <v>47.169066000000001</v>
      </c>
      <c r="AM7">
        <v>16.603563000000001</v>
      </c>
      <c r="AN7">
        <v>1.0393330000000001</v>
      </c>
      <c r="AO7">
        <v>0</v>
      </c>
      <c r="AP7">
        <v>1.1142780000000001</v>
      </c>
      <c r="AQ7">
        <v>31.958552999999998</v>
      </c>
      <c r="AR7">
        <v>51.216768000000002</v>
      </c>
      <c r="AS7">
        <v>33.486722</v>
      </c>
      <c r="AT7">
        <v>9.7303099999999993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70.42228999999999</v>
      </c>
      <c r="BA7">
        <f t="shared" si="1"/>
        <v>1693.7720089999998</v>
      </c>
      <c r="BD7">
        <v>7.63</v>
      </c>
      <c r="BE7">
        <v>1.88</v>
      </c>
      <c r="BF7">
        <v>2.93</v>
      </c>
      <c r="BG7">
        <v>0</v>
      </c>
      <c r="BH7">
        <v>9.02</v>
      </c>
      <c r="BI7">
        <v>0.78</v>
      </c>
      <c r="BJ7">
        <v>0.41</v>
      </c>
      <c r="BK7">
        <v>1.72</v>
      </c>
      <c r="BL7">
        <v>0.84</v>
      </c>
      <c r="BM7">
        <v>0.18</v>
      </c>
      <c r="BN7">
        <v>2.2999999999999998</v>
      </c>
      <c r="BO7">
        <v>1.83</v>
      </c>
      <c r="BP7">
        <v>0.24</v>
      </c>
      <c r="BQ7">
        <v>1.92</v>
      </c>
      <c r="BR7">
        <v>2.11</v>
      </c>
      <c r="BS7">
        <v>1.57</v>
      </c>
      <c r="BT7">
        <v>2.675449</v>
      </c>
      <c r="BU7">
        <v>1.2968919999999999</v>
      </c>
      <c r="BV7">
        <v>2.273463</v>
      </c>
      <c r="BW7">
        <v>1.8778729999999999</v>
      </c>
      <c r="BX7">
        <v>1.8940349999999999</v>
      </c>
      <c r="BY7">
        <v>2.5937839999999999</v>
      </c>
      <c r="BZ7">
        <v>1.2830589999999999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4.4267250000000002</v>
      </c>
      <c r="CK7">
        <v>1.8075749999999999</v>
      </c>
      <c r="CL7">
        <v>1.8731770000000001</v>
      </c>
      <c r="CM7">
        <v>3.3940489999999999</v>
      </c>
      <c r="CN7">
        <v>1.7118979999999999</v>
      </c>
      <c r="CO7">
        <v>0</v>
      </c>
      <c r="CP7">
        <v>4.1154780000000004</v>
      </c>
      <c r="CQ7">
        <v>1.711897</v>
      </c>
      <c r="CR7">
        <v>0.80176999999999998</v>
      </c>
      <c r="CS7">
        <v>1.3251660000000001</v>
      </c>
      <c r="CT7">
        <v>2.466002</v>
      </c>
      <c r="CU7">
        <v>0</v>
      </c>
      <c r="CV7">
        <v>0.76496900000000001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70.42228999999999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133.538599</v>
      </c>
      <c r="M8">
        <v>91.160263999999998</v>
      </c>
      <c r="N8">
        <v>116.646885</v>
      </c>
      <c r="O8">
        <v>122.281677</v>
      </c>
      <c r="P8">
        <v>112.41361499999999</v>
      </c>
      <c r="Q8">
        <v>10.307046</v>
      </c>
      <c r="R8">
        <v>27.209681</v>
      </c>
      <c r="S8">
        <v>13.429518</v>
      </c>
      <c r="T8">
        <v>0</v>
      </c>
      <c r="U8">
        <v>337.28433799999999</v>
      </c>
      <c r="V8">
        <v>19.345464</v>
      </c>
      <c r="W8">
        <v>42.950592999999998</v>
      </c>
      <c r="X8">
        <v>95.049233999999998</v>
      </c>
      <c r="Y8">
        <v>0</v>
      </c>
      <c r="Z8">
        <v>19.002742999999999</v>
      </c>
      <c r="AA8">
        <v>40.736119000000002</v>
      </c>
      <c r="AB8">
        <v>28.030217</v>
      </c>
      <c r="AC8">
        <v>20.411048000000001</v>
      </c>
      <c r="AD8">
        <v>0</v>
      </c>
      <c r="AE8">
        <v>34.614029000000002</v>
      </c>
      <c r="AF8">
        <v>25.262947</v>
      </c>
      <c r="AG8">
        <v>44.040680000000002</v>
      </c>
      <c r="AH8">
        <v>39.579191999999999</v>
      </c>
      <c r="AI8">
        <v>0</v>
      </c>
      <c r="AJ8">
        <v>0</v>
      </c>
      <c r="AK8">
        <v>57.737237</v>
      </c>
      <c r="AL8">
        <v>47.169066000000001</v>
      </c>
      <c r="AM8">
        <v>16.603563000000001</v>
      </c>
      <c r="AN8">
        <v>1.0393330000000001</v>
      </c>
      <c r="AO8">
        <v>0</v>
      </c>
      <c r="AP8">
        <v>1.1142780000000001</v>
      </c>
      <c r="AQ8">
        <v>31.958552999999998</v>
      </c>
      <c r="AR8">
        <v>48.549227999999999</v>
      </c>
      <c r="AS8">
        <v>33.486722</v>
      </c>
      <c r="AT8">
        <v>9.3781850000000002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70.42228999999999</v>
      </c>
      <c r="BA8">
        <f t="shared" si="1"/>
        <v>1690.752344</v>
      </c>
      <c r="BD8">
        <v>7.63</v>
      </c>
      <c r="BE8">
        <v>1.88</v>
      </c>
      <c r="BF8">
        <v>2.93</v>
      </c>
      <c r="BG8">
        <v>0</v>
      </c>
      <c r="BH8">
        <v>9.02</v>
      </c>
      <c r="BI8">
        <v>0.78</v>
      </c>
      <c r="BJ8">
        <v>0.41</v>
      </c>
      <c r="BK8">
        <v>1.72</v>
      </c>
      <c r="BL8">
        <v>0.84</v>
      </c>
      <c r="BM8">
        <v>0.18</v>
      </c>
      <c r="BN8">
        <v>2.2999999999999998</v>
      </c>
      <c r="BO8">
        <v>1.83</v>
      </c>
      <c r="BP8">
        <v>0.24</v>
      </c>
      <c r="BQ8">
        <v>1.92</v>
      </c>
      <c r="BR8">
        <v>2.11</v>
      </c>
      <c r="BS8">
        <v>1.57</v>
      </c>
      <c r="BT8">
        <v>2.675449</v>
      </c>
      <c r="BU8">
        <v>1.2968919999999999</v>
      </c>
      <c r="BV8">
        <v>2.273463</v>
      </c>
      <c r="BW8">
        <v>1.8778729999999999</v>
      </c>
      <c r="BX8">
        <v>1.8940349999999999</v>
      </c>
      <c r="BY8">
        <v>2.5937839999999999</v>
      </c>
      <c r="BZ8">
        <v>1.2830589999999999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4.4267250000000002</v>
      </c>
      <c r="CK8">
        <v>1.8075749999999999</v>
      </c>
      <c r="CL8">
        <v>1.8731770000000001</v>
      </c>
      <c r="CM8">
        <v>3.3940489999999999</v>
      </c>
      <c r="CN8">
        <v>1.7118979999999999</v>
      </c>
      <c r="CO8">
        <v>0</v>
      </c>
      <c r="CP8">
        <v>4.1154780000000004</v>
      </c>
      <c r="CQ8">
        <v>1.711897</v>
      </c>
      <c r="CR8">
        <v>0.80176999999999998</v>
      </c>
      <c r="CS8">
        <v>1.3251660000000001</v>
      </c>
      <c r="CT8">
        <v>2.466002</v>
      </c>
      <c r="CU8">
        <v>0</v>
      </c>
      <c r="CV8">
        <v>0.76496900000000001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70.42228999999999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134.505099</v>
      </c>
      <c r="M9">
        <v>91.160263999999998</v>
      </c>
      <c r="N9">
        <v>116.646885</v>
      </c>
      <c r="O9">
        <v>122.281677</v>
      </c>
      <c r="P9">
        <v>112.41361499999999</v>
      </c>
      <c r="Q9">
        <v>10.307046</v>
      </c>
      <c r="R9">
        <v>27.209681</v>
      </c>
      <c r="S9">
        <v>13.429518</v>
      </c>
      <c r="T9">
        <v>0</v>
      </c>
      <c r="U9">
        <v>337.28433799999999</v>
      </c>
      <c r="V9">
        <v>19.345464</v>
      </c>
      <c r="W9">
        <v>42.950592999999998</v>
      </c>
      <c r="X9">
        <v>142.57385199999999</v>
      </c>
      <c r="Y9">
        <v>0</v>
      </c>
      <c r="Z9">
        <v>19.002742999999999</v>
      </c>
      <c r="AA9">
        <v>40.736119000000002</v>
      </c>
      <c r="AB9">
        <v>28.030217</v>
      </c>
      <c r="AC9">
        <v>20.411048000000001</v>
      </c>
      <c r="AD9">
        <v>0</v>
      </c>
      <c r="AE9">
        <v>34.614029000000002</v>
      </c>
      <c r="AF9">
        <v>25.262947</v>
      </c>
      <c r="AG9">
        <v>44.040680000000002</v>
      </c>
      <c r="AH9">
        <v>19.789596</v>
      </c>
      <c r="AI9">
        <v>0</v>
      </c>
      <c r="AJ9">
        <v>0</v>
      </c>
      <c r="AK9">
        <v>57.737237</v>
      </c>
      <c r="AL9">
        <v>47.169066000000001</v>
      </c>
      <c r="AM9">
        <v>16.603563000000001</v>
      </c>
      <c r="AN9">
        <v>1.0393330000000001</v>
      </c>
      <c r="AO9">
        <v>0</v>
      </c>
      <c r="AP9">
        <v>1.1142780000000001</v>
      </c>
      <c r="AQ9">
        <v>31.958552999999998</v>
      </c>
      <c r="AR9">
        <v>48.549227999999999</v>
      </c>
      <c r="AS9">
        <v>33.486722</v>
      </c>
      <c r="AT9">
        <v>8.1356149999999996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70.272289999999984</v>
      </c>
      <c r="BA9">
        <f t="shared" si="1"/>
        <v>1718.0612959999999</v>
      </c>
      <c r="BD9">
        <v>7.48</v>
      </c>
      <c r="BE9">
        <v>1.88</v>
      </c>
      <c r="BF9">
        <v>2.93</v>
      </c>
      <c r="BG9">
        <v>0</v>
      </c>
      <c r="BH9">
        <v>9.02</v>
      </c>
      <c r="BI9">
        <v>0.78</v>
      </c>
      <c r="BJ9">
        <v>0.41</v>
      </c>
      <c r="BK9">
        <v>1.72</v>
      </c>
      <c r="BL9">
        <v>0.84</v>
      </c>
      <c r="BM9">
        <v>0.18</v>
      </c>
      <c r="BN9">
        <v>2.2999999999999998</v>
      </c>
      <c r="BO9">
        <v>1.83</v>
      </c>
      <c r="BP9">
        <v>0.24</v>
      </c>
      <c r="BQ9">
        <v>1.92</v>
      </c>
      <c r="BR9">
        <v>2.11</v>
      </c>
      <c r="BS9">
        <v>1.57</v>
      </c>
      <c r="BT9">
        <v>2.675449</v>
      </c>
      <c r="BU9">
        <v>1.2968919999999999</v>
      </c>
      <c r="BV9">
        <v>2.273463</v>
      </c>
      <c r="BW9">
        <v>1.8778729999999999</v>
      </c>
      <c r="BX9">
        <v>1.8940349999999999</v>
      </c>
      <c r="BY9">
        <v>2.5937839999999999</v>
      </c>
      <c r="BZ9">
        <v>1.2830589999999999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4.4267250000000002</v>
      </c>
      <c r="CK9">
        <v>1.8075749999999999</v>
      </c>
      <c r="CL9">
        <v>1.8731770000000001</v>
      </c>
      <c r="CM9">
        <v>3.3940489999999999</v>
      </c>
      <c r="CN9">
        <v>1.7118979999999999</v>
      </c>
      <c r="CO9">
        <v>0</v>
      </c>
      <c r="CP9">
        <v>4.1154780000000004</v>
      </c>
      <c r="CQ9">
        <v>1.711897</v>
      </c>
      <c r="CR9">
        <v>0.80176999999999998</v>
      </c>
      <c r="CS9">
        <v>1.3251660000000001</v>
      </c>
      <c r="CT9">
        <v>2.466002</v>
      </c>
      <c r="CU9">
        <v>0</v>
      </c>
      <c r="CV9">
        <v>0.38248500000000002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70.272289999999984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134.505099</v>
      </c>
      <c r="M10">
        <v>91.160263999999998</v>
      </c>
      <c r="N10">
        <v>116.646885</v>
      </c>
      <c r="O10">
        <v>122.281677</v>
      </c>
      <c r="P10">
        <v>112.41361499999999</v>
      </c>
      <c r="Q10">
        <v>10.307046</v>
      </c>
      <c r="R10">
        <v>27.209681</v>
      </c>
      <c r="S10">
        <v>13.429518</v>
      </c>
      <c r="T10">
        <v>0</v>
      </c>
      <c r="U10">
        <v>337.28433799999999</v>
      </c>
      <c r="V10">
        <v>19.345464</v>
      </c>
      <c r="W10">
        <v>42.950592999999998</v>
      </c>
      <c r="X10">
        <v>142.57385199999999</v>
      </c>
      <c r="Y10">
        <v>0</v>
      </c>
      <c r="Z10">
        <v>19.002742999999999</v>
      </c>
      <c r="AA10">
        <v>40.736119000000002</v>
      </c>
      <c r="AB10">
        <v>28.030217</v>
      </c>
      <c r="AC10">
        <v>20.411048000000001</v>
      </c>
      <c r="AD10">
        <v>0</v>
      </c>
      <c r="AE10">
        <v>34.614029000000002</v>
      </c>
      <c r="AF10">
        <v>16.841964000000001</v>
      </c>
      <c r="AG10">
        <v>44.040680000000002</v>
      </c>
      <c r="AH10">
        <v>0</v>
      </c>
      <c r="AI10">
        <v>0</v>
      </c>
      <c r="AJ10">
        <v>0</v>
      </c>
      <c r="AK10">
        <v>57.737237</v>
      </c>
      <c r="AL10">
        <v>47.169066000000001</v>
      </c>
      <c r="AM10">
        <v>16.603563000000001</v>
      </c>
      <c r="AN10">
        <v>1.0393330000000001</v>
      </c>
      <c r="AO10">
        <v>0</v>
      </c>
      <c r="AP10">
        <v>1.1142780000000001</v>
      </c>
      <c r="AQ10">
        <v>31.958552999999998</v>
      </c>
      <c r="AR10">
        <v>48.549227999999999</v>
      </c>
      <c r="AS10">
        <v>33.486722</v>
      </c>
      <c r="AT10">
        <v>8.2361350000000009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70.272289999999984</v>
      </c>
      <c r="BA10">
        <f t="shared" si="1"/>
        <v>1689.951237</v>
      </c>
      <c r="BD10">
        <v>7.48</v>
      </c>
      <c r="BE10">
        <v>1.88</v>
      </c>
      <c r="BF10">
        <v>2.93</v>
      </c>
      <c r="BG10">
        <v>0</v>
      </c>
      <c r="BH10">
        <v>9.02</v>
      </c>
      <c r="BI10">
        <v>0.78</v>
      </c>
      <c r="BJ10">
        <v>0.41</v>
      </c>
      <c r="BK10">
        <v>1.72</v>
      </c>
      <c r="BL10">
        <v>0.84</v>
      </c>
      <c r="BM10">
        <v>0.18</v>
      </c>
      <c r="BN10">
        <v>2.2999999999999998</v>
      </c>
      <c r="BO10">
        <v>1.83</v>
      </c>
      <c r="BP10">
        <v>0.24</v>
      </c>
      <c r="BQ10">
        <v>1.92</v>
      </c>
      <c r="BR10">
        <v>2.11</v>
      </c>
      <c r="BS10">
        <v>1.57</v>
      </c>
      <c r="BT10">
        <v>2.675449</v>
      </c>
      <c r="BU10">
        <v>1.2968919999999999</v>
      </c>
      <c r="BV10">
        <v>2.273463</v>
      </c>
      <c r="BW10">
        <v>1.8778729999999999</v>
      </c>
      <c r="BX10">
        <v>1.8940349999999999</v>
      </c>
      <c r="BY10">
        <v>2.5937839999999999</v>
      </c>
      <c r="BZ10">
        <v>1.2830589999999999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4.4267250000000002</v>
      </c>
      <c r="CK10">
        <v>1.8075749999999999</v>
      </c>
      <c r="CL10">
        <v>1.8731770000000001</v>
      </c>
      <c r="CM10">
        <v>3.3940489999999999</v>
      </c>
      <c r="CN10">
        <v>1.7118979999999999</v>
      </c>
      <c r="CO10">
        <v>0</v>
      </c>
      <c r="CP10">
        <v>4.1154780000000004</v>
      </c>
      <c r="CQ10">
        <v>1.711897</v>
      </c>
      <c r="CR10">
        <v>0.80176999999999998</v>
      </c>
      <c r="CS10">
        <v>1.3251660000000001</v>
      </c>
      <c r="CT10">
        <v>2.466002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70.272289999999984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134.505099</v>
      </c>
      <c r="M11">
        <v>91.160263999999998</v>
      </c>
      <c r="N11">
        <v>116.646885</v>
      </c>
      <c r="O11">
        <v>122.281677</v>
      </c>
      <c r="P11">
        <v>112.41361499999999</v>
      </c>
      <c r="Q11">
        <v>10.307046</v>
      </c>
      <c r="R11">
        <v>27.209681</v>
      </c>
      <c r="S11">
        <v>13.429518</v>
      </c>
      <c r="T11">
        <v>0</v>
      </c>
      <c r="U11">
        <v>337.28433799999999</v>
      </c>
      <c r="V11">
        <v>19.345464</v>
      </c>
      <c r="W11">
        <v>42.950592999999998</v>
      </c>
      <c r="X11">
        <v>142.57385199999999</v>
      </c>
      <c r="Y11">
        <v>0</v>
      </c>
      <c r="Z11">
        <v>19.002742999999999</v>
      </c>
      <c r="AA11">
        <v>27.157412999999998</v>
      </c>
      <c r="AB11">
        <v>28.030217</v>
      </c>
      <c r="AC11">
        <v>20.411048000000001</v>
      </c>
      <c r="AD11">
        <v>0</v>
      </c>
      <c r="AE11">
        <v>34.614029000000002</v>
      </c>
      <c r="AF11">
        <v>16.841964000000001</v>
      </c>
      <c r="AG11">
        <v>44.040680000000002</v>
      </c>
      <c r="AH11">
        <v>0</v>
      </c>
      <c r="AI11">
        <v>0</v>
      </c>
      <c r="AJ11">
        <v>0</v>
      </c>
      <c r="AK11">
        <v>57.737237</v>
      </c>
      <c r="AL11">
        <v>47.169066000000001</v>
      </c>
      <c r="AM11">
        <v>16.603563000000001</v>
      </c>
      <c r="AN11">
        <v>1.0393330000000001</v>
      </c>
      <c r="AO11">
        <v>0</v>
      </c>
      <c r="AP11">
        <v>1.1142780000000001</v>
      </c>
      <c r="AQ11">
        <v>31.958552999999998</v>
      </c>
      <c r="AR11">
        <v>48.549227999999999</v>
      </c>
      <c r="AS11">
        <v>34.599556999999997</v>
      </c>
      <c r="AT11">
        <v>9.3573039999999992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70.339343999999983</v>
      </c>
      <c r="BA11">
        <f t="shared" si="1"/>
        <v>1678.673589</v>
      </c>
      <c r="BD11">
        <v>7.48</v>
      </c>
      <c r="BE11">
        <v>1.88</v>
      </c>
      <c r="BF11">
        <v>2.93</v>
      </c>
      <c r="BG11">
        <v>0</v>
      </c>
      <c r="BH11">
        <v>9.02</v>
      </c>
      <c r="BI11">
        <v>0.78</v>
      </c>
      <c r="BJ11">
        <v>0.41</v>
      </c>
      <c r="BK11">
        <v>1.72</v>
      </c>
      <c r="BL11">
        <v>0.84</v>
      </c>
      <c r="BM11">
        <v>0.18</v>
      </c>
      <c r="BN11">
        <v>2.2999999999999998</v>
      </c>
      <c r="BO11">
        <v>1.83</v>
      </c>
      <c r="BP11">
        <v>0.24</v>
      </c>
      <c r="BQ11">
        <v>1.92</v>
      </c>
      <c r="BR11">
        <v>2.11</v>
      </c>
      <c r="BS11">
        <v>1.57</v>
      </c>
      <c r="BT11">
        <v>2.7425030000000001</v>
      </c>
      <c r="BU11">
        <v>1.2968919999999999</v>
      </c>
      <c r="BV11">
        <v>2.273463</v>
      </c>
      <c r="BW11">
        <v>1.8778729999999999</v>
      </c>
      <c r="BX11">
        <v>1.8940349999999999</v>
      </c>
      <c r="BY11">
        <v>2.5937839999999999</v>
      </c>
      <c r="BZ11">
        <v>1.2830589999999999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4.4267250000000002</v>
      </c>
      <c r="CK11">
        <v>1.8075749999999999</v>
      </c>
      <c r="CL11">
        <v>1.8731770000000001</v>
      </c>
      <c r="CM11">
        <v>3.3940489999999999</v>
      </c>
      <c r="CN11">
        <v>1.7118979999999999</v>
      </c>
      <c r="CO11">
        <v>0</v>
      </c>
      <c r="CP11">
        <v>4.1154780000000004</v>
      </c>
      <c r="CQ11">
        <v>1.711897</v>
      </c>
      <c r="CR11">
        <v>0.80176999999999998</v>
      </c>
      <c r="CS11">
        <v>1.3251660000000001</v>
      </c>
      <c r="CT11">
        <v>2.466002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70.339343999999983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134.505099</v>
      </c>
      <c r="M12">
        <v>91.160263999999998</v>
      </c>
      <c r="N12">
        <v>116.646885</v>
      </c>
      <c r="O12">
        <v>122.281677</v>
      </c>
      <c r="P12">
        <v>112.41361499999999</v>
      </c>
      <c r="Q12">
        <v>10.307046</v>
      </c>
      <c r="R12">
        <v>17.544681000000001</v>
      </c>
      <c r="S12">
        <v>13.429518</v>
      </c>
      <c r="T12">
        <v>0</v>
      </c>
      <c r="U12">
        <v>337.28433799999999</v>
      </c>
      <c r="V12">
        <v>13.888605</v>
      </c>
      <c r="W12">
        <v>31.903585</v>
      </c>
      <c r="X12">
        <v>142.57385199999999</v>
      </c>
      <c r="Y12">
        <v>0</v>
      </c>
      <c r="Z12">
        <v>19.002742999999999</v>
      </c>
      <c r="AA12">
        <v>27.157412999999998</v>
      </c>
      <c r="AB12">
        <v>28.030217</v>
      </c>
      <c r="AC12">
        <v>20.411048000000001</v>
      </c>
      <c r="AD12">
        <v>0</v>
      </c>
      <c r="AE12">
        <v>34.614029000000002</v>
      </c>
      <c r="AF12">
        <v>8.4209829999999997</v>
      </c>
      <c r="AG12">
        <v>44.040680000000002</v>
      </c>
      <c r="AH12">
        <v>0</v>
      </c>
      <c r="AI12">
        <v>0</v>
      </c>
      <c r="AJ12">
        <v>0</v>
      </c>
      <c r="AK12">
        <v>57.737237</v>
      </c>
      <c r="AL12">
        <v>47.169066000000001</v>
      </c>
      <c r="AM12">
        <v>16.603563000000001</v>
      </c>
      <c r="AN12">
        <v>1.0393330000000001</v>
      </c>
      <c r="AO12">
        <v>0</v>
      </c>
      <c r="AP12">
        <v>1.1142780000000001</v>
      </c>
      <c r="AQ12">
        <v>31.958552999999998</v>
      </c>
      <c r="AR12">
        <v>48.549227999999999</v>
      </c>
      <c r="AS12">
        <v>34.599556999999997</v>
      </c>
      <c r="AT12">
        <v>9.7622470000000003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70.495791999999994</v>
      </c>
      <c r="BA12">
        <f t="shared" si="1"/>
        <v>1644.6451319999999</v>
      </c>
      <c r="BD12">
        <v>7.63</v>
      </c>
      <c r="BE12">
        <v>1.88</v>
      </c>
      <c r="BF12">
        <v>2.93</v>
      </c>
      <c r="BG12">
        <v>0</v>
      </c>
      <c r="BH12">
        <v>9.02</v>
      </c>
      <c r="BI12">
        <v>0.78</v>
      </c>
      <c r="BJ12">
        <v>0.41</v>
      </c>
      <c r="BK12">
        <v>1.72</v>
      </c>
      <c r="BL12">
        <v>0.84</v>
      </c>
      <c r="BM12">
        <v>0.18</v>
      </c>
      <c r="BN12">
        <v>2.2999999999999998</v>
      </c>
      <c r="BO12">
        <v>1.83</v>
      </c>
      <c r="BP12">
        <v>0.24</v>
      </c>
      <c r="BQ12">
        <v>1.92</v>
      </c>
      <c r="BR12">
        <v>2.11</v>
      </c>
      <c r="BS12">
        <v>1.57</v>
      </c>
      <c r="BT12">
        <v>2.7489509999999999</v>
      </c>
      <c r="BU12">
        <v>1.2968919999999999</v>
      </c>
      <c r="BV12">
        <v>2.273463</v>
      </c>
      <c r="BW12">
        <v>1.8778729999999999</v>
      </c>
      <c r="BX12">
        <v>1.8940349999999999</v>
      </c>
      <c r="BY12">
        <v>2.5937839999999999</v>
      </c>
      <c r="BZ12">
        <v>1.2830589999999999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4.4267250000000002</v>
      </c>
      <c r="CK12">
        <v>1.8075749999999999</v>
      </c>
      <c r="CL12">
        <v>1.8731770000000001</v>
      </c>
      <c r="CM12">
        <v>3.3940489999999999</v>
      </c>
      <c r="CN12">
        <v>1.7118979999999999</v>
      </c>
      <c r="CO12">
        <v>0</v>
      </c>
      <c r="CP12">
        <v>4.1154780000000004</v>
      </c>
      <c r="CQ12">
        <v>1.711897</v>
      </c>
      <c r="CR12">
        <v>0.80176999999999998</v>
      </c>
      <c r="CS12">
        <v>1.3251660000000001</v>
      </c>
      <c r="CT12">
        <v>2.466002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70.495791999999994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134.505099</v>
      </c>
      <c r="M13">
        <v>91.160263999999998</v>
      </c>
      <c r="N13">
        <v>116.646885</v>
      </c>
      <c r="O13">
        <v>122.281677</v>
      </c>
      <c r="P13">
        <v>124.39821499999999</v>
      </c>
      <c r="Q13">
        <v>10.307046</v>
      </c>
      <c r="R13">
        <v>17.544681000000001</v>
      </c>
      <c r="S13">
        <v>13.429518</v>
      </c>
      <c r="T13">
        <v>0</v>
      </c>
      <c r="U13">
        <v>337.28433799999999</v>
      </c>
      <c r="V13">
        <v>13.888605</v>
      </c>
      <c r="W13">
        <v>18.156282000000001</v>
      </c>
      <c r="X13">
        <v>142.57385199999999</v>
      </c>
      <c r="Y13">
        <v>0</v>
      </c>
      <c r="Z13">
        <v>19.002742999999999</v>
      </c>
      <c r="AA13">
        <v>27.157412999999998</v>
      </c>
      <c r="AB13">
        <v>28.030217</v>
      </c>
      <c r="AC13">
        <v>20.411048000000001</v>
      </c>
      <c r="AD13">
        <v>0</v>
      </c>
      <c r="AE13">
        <v>34.614029000000002</v>
      </c>
      <c r="AF13">
        <v>8.4209829999999997</v>
      </c>
      <c r="AG13">
        <v>44.040680000000002</v>
      </c>
      <c r="AH13">
        <v>0</v>
      </c>
      <c r="AI13">
        <v>0</v>
      </c>
      <c r="AJ13">
        <v>0</v>
      </c>
      <c r="AK13">
        <v>57.737237</v>
      </c>
      <c r="AL13">
        <v>47.169066000000001</v>
      </c>
      <c r="AM13">
        <v>16.603563000000001</v>
      </c>
      <c r="AN13">
        <v>1.0393330000000001</v>
      </c>
      <c r="AO13">
        <v>0</v>
      </c>
      <c r="AP13">
        <v>1.1142780000000001</v>
      </c>
      <c r="AQ13">
        <v>31.958552999999998</v>
      </c>
      <c r="AR13">
        <v>48.549227999999999</v>
      </c>
      <c r="AS13">
        <v>33.486722</v>
      </c>
      <c r="AT13">
        <v>8.8601329999999994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70.495791999999994</v>
      </c>
      <c r="BA13">
        <f t="shared" si="1"/>
        <v>1640.8674799999999</v>
      </c>
      <c r="BD13">
        <v>7.63</v>
      </c>
      <c r="BE13">
        <v>1.88</v>
      </c>
      <c r="BF13">
        <v>2.93</v>
      </c>
      <c r="BG13">
        <v>0</v>
      </c>
      <c r="BH13">
        <v>9.02</v>
      </c>
      <c r="BI13">
        <v>0.78</v>
      </c>
      <c r="BJ13">
        <v>0.41</v>
      </c>
      <c r="BK13">
        <v>1.72</v>
      </c>
      <c r="BL13">
        <v>0.84</v>
      </c>
      <c r="BM13">
        <v>0.18</v>
      </c>
      <c r="BN13">
        <v>2.2999999999999998</v>
      </c>
      <c r="BO13">
        <v>1.83</v>
      </c>
      <c r="BP13">
        <v>0.24</v>
      </c>
      <c r="BQ13">
        <v>1.92</v>
      </c>
      <c r="BR13">
        <v>2.11</v>
      </c>
      <c r="BS13">
        <v>1.57</v>
      </c>
      <c r="BT13">
        <v>2.7489509999999999</v>
      </c>
      <c r="BU13">
        <v>1.2968919999999999</v>
      </c>
      <c r="BV13">
        <v>2.273463</v>
      </c>
      <c r="BW13">
        <v>1.8778729999999999</v>
      </c>
      <c r="BX13">
        <v>1.8940349999999999</v>
      </c>
      <c r="BY13">
        <v>2.5937839999999999</v>
      </c>
      <c r="BZ13">
        <v>1.2830589999999999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4.4267250000000002</v>
      </c>
      <c r="CK13">
        <v>1.8075749999999999</v>
      </c>
      <c r="CL13">
        <v>1.8731770000000001</v>
      </c>
      <c r="CM13">
        <v>3.3940489999999999</v>
      </c>
      <c r="CN13">
        <v>1.7118979999999999</v>
      </c>
      <c r="CO13">
        <v>0</v>
      </c>
      <c r="CP13">
        <v>4.1154780000000004</v>
      </c>
      <c r="CQ13">
        <v>1.711897</v>
      </c>
      <c r="CR13">
        <v>0.80176999999999998</v>
      </c>
      <c r="CS13">
        <v>1.3251660000000001</v>
      </c>
      <c r="CT13">
        <v>2.466002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70.495791999999994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134.505099</v>
      </c>
      <c r="M14">
        <v>91.160263999999998</v>
      </c>
      <c r="N14">
        <v>116.646885</v>
      </c>
      <c r="O14">
        <v>122.281677</v>
      </c>
      <c r="P14">
        <v>124.39821499999999</v>
      </c>
      <c r="Q14">
        <v>10.307046</v>
      </c>
      <c r="R14">
        <v>17.544681000000001</v>
      </c>
      <c r="S14">
        <v>13.429518</v>
      </c>
      <c r="T14">
        <v>0</v>
      </c>
      <c r="U14">
        <v>337.28433799999999</v>
      </c>
      <c r="V14">
        <v>13.888605</v>
      </c>
      <c r="W14">
        <v>18.156282000000001</v>
      </c>
      <c r="X14">
        <v>142.57385199999999</v>
      </c>
      <c r="Y14">
        <v>0</v>
      </c>
      <c r="Z14">
        <v>19.002742999999999</v>
      </c>
      <c r="AA14">
        <v>27.157412999999998</v>
      </c>
      <c r="AB14">
        <v>28.030217</v>
      </c>
      <c r="AC14">
        <v>20.411048000000001</v>
      </c>
      <c r="AD14">
        <v>0</v>
      </c>
      <c r="AE14">
        <v>34.614029000000002</v>
      </c>
      <c r="AF14">
        <v>8.4209829999999997</v>
      </c>
      <c r="AG14">
        <v>44.040680000000002</v>
      </c>
      <c r="AH14">
        <v>0</v>
      </c>
      <c r="AI14">
        <v>0</v>
      </c>
      <c r="AJ14">
        <v>0</v>
      </c>
      <c r="AK14">
        <v>57.737237</v>
      </c>
      <c r="AL14">
        <v>47.169066000000001</v>
      </c>
      <c r="AM14">
        <v>16.603563000000001</v>
      </c>
      <c r="AN14">
        <v>1.0393330000000001</v>
      </c>
      <c r="AO14">
        <v>0</v>
      </c>
      <c r="AP14">
        <v>1.1142780000000001</v>
      </c>
      <c r="AQ14">
        <v>31.958552999999998</v>
      </c>
      <c r="AR14">
        <v>48.549227999999999</v>
      </c>
      <c r="AS14">
        <v>33.486722</v>
      </c>
      <c r="AT14">
        <v>11.153409999999999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70.495791999999994</v>
      </c>
      <c r="BA14">
        <f t="shared" si="1"/>
        <v>1643.1607569999999</v>
      </c>
      <c r="BD14">
        <v>7.63</v>
      </c>
      <c r="BE14">
        <v>1.88</v>
      </c>
      <c r="BF14">
        <v>2.93</v>
      </c>
      <c r="BG14">
        <v>0</v>
      </c>
      <c r="BH14">
        <v>9.02</v>
      </c>
      <c r="BI14">
        <v>0.78</v>
      </c>
      <c r="BJ14">
        <v>0.41</v>
      </c>
      <c r="BK14">
        <v>1.72</v>
      </c>
      <c r="BL14">
        <v>0.84</v>
      </c>
      <c r="BM14">
        <v>0.18</v>
      </c>
      <c r="BN14">
        <v>2.2999999999999998</v>
      </c>
      <c r="BO14">
        <v>1.83</v>
      </c>
      <c r="BP14">
        <v>0.24</v>
      </c>
      <c r="BQ14">
        <v>1.92</v>
      </c>
      <c r="BR14">
        <v>2.11</v>
      </c>
      <c r="BS14">
        <v>1.57</v>
      </c>
      <c r="BT14">
        <v>2.7489509999999999</v>
      </c>
      <c r="BU14">
        <v>1.2968919999999999</v>
      </c>
      <c r="BV14">
        <v>2.273463</v>
      </c>
      <c r="BW14">
        <v>1.8778729999999999</v>
      </c>
      <c r="BX14">
        <v>1.8940349999999999</v>
      </c>
      <c r="BY14">
        <v>2.5937839999999999</v>
      </c>
      <c r="BZ14">
        <v>1.2830589999999999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4.4267250000000002</v>
      </c>
      <c r="CK14">
        <v>1.8075749999999999</v>
      </c>
      <c r="CL14">
        <v>1.8731770000000001</v>
      </c>
      <c r="CM14">
        <v>3.3940489999999999</v>
      </c>
      <c r="CN14">
        <v>1.7118979999999999</v>
      </c>
      <c r="CO14">
        <v>0</v>
      </c>
      <c r="CP14">
        <v>4.1154780000000004</v>
      </c>
      <c r="CQ14">
        <v>1.711897</v>
      </c>
      <c r="CR14">
        <v>0.80176999999999998</v>
      </c>
      <c r="CS14">
        <v>1.3251660000000001</v>
      </c>
      <c r="CT14">
        <v>2.466002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70.495791999999994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134.505099</v>
      </c>
      <c r="M15">
        <v>91.160263999999998</v>
      </c>
      <c r="N15">
        <v>116.646885</v>
      </c>
      <c r="O15">
        <v>122.281677</v>
      </c>
      <c r="P15">
        <v>124.39821499999999</v>
      </c>
      <c r="Q15">
        <v>10.307046</v>
      </c>
      <c r="R15">
        <v>17.544681000000001</v>
      </c>
      <c r="S15">
        <v>13.429518</v>
      </c>
      <c r="T15">
        <v>0</v>
      </c>
      <c r="U15">
        <v>337.28433799999999</v>
      </c>
      <c r="V15">
        <v>13.888605</v>
      </c>
      <c r="W15">
        <v>18.156282000000001</v>
      </c>
      <c r="X15">
        <v>142.57385199999999</v>
      </c>
      <c r="Y15">
        <v>0</v>
      </c>
      <c r="Z15">
        <v>19.002742999999999</v>
      </c>
      <c r="AA15">
        <v>27.157412999999998</v>
      </c>
      <c r="AB15">
        <v>28.030217</v>
      </c>
      <c r="AC15">
        <v>20.411048000000001</v>
      </c>
      <c r="AD15">
        <v>0</v>
      </c>
      <c r="AE15">
        <v>34.614029000000002</v>
      </c>
      <c r="AF15">
        <v>8.4209829999999997</v>
      </c>
      <c r="AG15">
        <v>44.040680000000002</v>
      </c>
      <c r="AH15">
        <v>0</v>
      </c>
      <c r="AI15">
        <v>0</v>
      </c>
      <c r="AJ15">
        <v>0</v>
      </c>
      <c r="AK15">
        <v>57.737237</v>
      </c>
      <c r="AL15">
        <v>47.169066000000001</v>
      </c>
      <c r="AM15">
        <v>16.603563000000001</v>
      </c>
      <c r="AN15">
        <v>1.0393330000000001</v>
      </c>
      <c r="AO15">
        <v>0</v>
      </c>
      <c r="AP15">
        <v>1.1142780000000001</v>
      </c>
      <c r="AQ15">
        <v>31.958552999999998</v>
      </c>
      <c r="AR15">
        <v>48.549227999999999</v>
      </c>
      <c r="AS15">
        <v>33.486722</v>
      </c>
      <c r="AT15">
        <v>11.153409999999999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70.495791999999994</v>
      </c>
      <c r="BA15">
        <f t="shared" si="1"/>
        <v>1643.1607569999999</v>
      </c>
      <c r="BD15">
        <v>7.63</v>
      </c>
      <c r="BE15">
        <v>1.88</v>
      </c>
      <c r="BF15">
        <v>2.93</v>
      </c>
      <c r="BG15">
        <v>0</v>
      </c>
      <c r="BH15">
        <v>9.02</v>
      </c>
      <c r="BI15">
        <v>0.78</v>
      </c>
      <c r="BJ15">
        <v>0.41</v>
      </c>
      <c r="BK15">
        <v>1.72</v>
      </c>
      <c r="BL15">
        <v>0.84</v>
      </c>
      <c r="BM15">
        <v>0.18</v>
      </c>
      <c r="BN15">
        <v>2.2999999999999998</v>
      </c>
      <c r="BO15">
        <v>1.83</v>
      </c>
      <c r="BP15">
        <v>0.24</v>
      </c>
      <c r="BQ15">
        <v>1.92</v>
      </c>
      <c r="BR15">
        <v>2.11</v>
      </c>
      <c r="BS15">
        <v>1.57</v>
      </c>
      <c r="BT15">
        <v>2.7489509999999999</v>
      </c>
      <c r="BU15">
        <v>1.2968919999999999</v>
      </c>
      <c r="BV15">
        <v>2.273463</v>
      </c>
      <c r="BW15">
        <v>1.8778729999999999</v>
      </c>
      <c r="BX15">
        <v>1.8940349999999999</v>
      </c>
      <c r="BY15">
        <v>2.5937839999999999</v>
      </c>
      <c r="BZ15">
        <v>1.2830589999999999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4.4267250000000002</v>
      </c>
      <c r="CK15">
        <v>1.8075749999999999</v>
      </c>
      <c r="CL15">
        <v>1.8731770000000001</v>
      </c>
      <c r="CM15">
        <v>3.3940489999999999</v>
      </c>
      <c r="CN15">
        <v>1.7118979999999999</v>
      </c>
      <c r="CO15">
        <v>0</v>
      </c>
      <c r="CP15">
        <v>4.1154780000000004</v>
      </c>
      <c r="CQ15">
        <v>1.711897</v>
      </c>
      <c r="CR15">
        <v>0.80176999999999998</v>
      </c>
      <c r="CS15">
        <v>1.3251660000000001</v>
      </c>
      <c r="CT15">
        <v>2.466002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70.495791999999994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134.505099</v>
      </c>
      <c r="M16">
        <v>91.160263999999998</v>
      </c>
      <c r="N16">
        <v>116.646885</v>
      </c>
      <c r="O16">
        <v>122.281677</v>
      </c>
      <c r="P16">
        <v>124.39821499999999</v>
      </c>
      <c r="Q16">
        <v>10.307046</v>
      </c>
      <c r="R16">
        <v>17.544681000000001</v>
      </c>
      <c r="S16">
        <v>13.429518</v>
      </c>
      <c r="T16">
        <v>0</v>
      </c>
      <c r="U16">
        <v>337.28433799999999</v>
      </c>
      <c r="V16">
        <v>13.888605</v>
      </c>
      <c r="W16">
        <v>18.156282000000001</v>
      </c>
      <c r="X16">
        <v>142.57385199999999</v>
      </c>
      <c r="Y16">
        <v>0</v>
      </c>
      <c r="Z16">
        <v>19.002742999999999</v>
      </c>
      <c r="AA16">
        <v>27.157412999999998</v>
      </c>
      <c r="AB16">
        <v>28.030217</v>
      </c>
      <c r="AC16">
        <v>20.411048000000001</v>
      </c>
      <c r="AD16">
        <v>0</v>
      </c>
      <c r="AE16">
        <v>34.614029000000002</v>
      </c>
      <c r="AF16">
        <v>8.4209829999999997</v>
      </c>
      <c r="AG16">
        <v>44.040680000000002</v>
      </c>
      <c r="AH16">
        <v>0</v>
      </c>
      <c r="AI16">
        <v>0</v>
      </c>
      <c r="AJ16">
        <v>0</v>
      </c>
      <c r="AK16">
        <v>57.737237</v>
      </c>
      <c r="AL16">
        <v>47.169066000000001</v>
      </c>
      <c r="AM16">
        <v>16.603563000000001</v>
      </c>
      <c r="AN16">
        <v>1.0393330000000001</v>
      </c>
      <c r="AO16">
        <v>0</v>
      </c>
      <c r="AP16">
        <v>1.1142780000000001</v>
      </c>
      <c r="AQ16">
        <v>21.715426999999998</v>
      </c>
      <c r="AR16">
        <v>48.549227999999999</v>
      </c>
      <c r="AS16">
        <v>33.486722</v>
      </c>
      <c r="AT16">
        <v>11.153409999999999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70.495791999999994</v>
      </c>
      <c r="BA16">
        <f t="shared" si="1"/>
        <v>1632.917631</v>
      </c>
      <c r="BD16">
        <v>7.63</v>
      </c>
      <c r="BE16">
        <v>1.88</v>
      </c>
      <c r="BF16">
        <v>2.93</v>
      </c>
      <c r="BG16">
        <v>0</v>
      </c>
      <c r="BH16">
        <v>9.02</v>
      </c>
      <c r="BI16">
        <v>0.78</v>
      </c>
      <c r="BJ16">
        <v>0.41</v>
      </c>
      <c r="BK16">
        <v>1.72</v>
      </c>
      <c r="BL16">
        <v>0.84</v>
      </c>
      <c r="BM16">
        <v>0.18</v>
      </c>
      <c r="BN16">
        <v>2.2999999999999998</v>
      </c>
      <c r="BO16">
        <v>1.83</v>
      </c>
      <c r="BP16">
        <v>0.24</v>
      </c>
      <c r="BQ16">
        <v>1.92</v>
      </c>
      <c r="BR16">
        <v>2.11</v>
      </c>
      <c r="BS16">
        <v>1.57</v>
      </c>
      <c r="BT16">
        <v>2.7489509999999999</v>
      </c>
      <c r="BU16">
        <v>1.2968919999999999</v>
      </c>
      <c r="BV16">
        <v>2.273463</v>
      </c>
      <c r="BW16">
        <v>1.8778729999999999</v>
      </c>
      <c r="BX16">
        <v>1.8940349999999999</v>
      </c>
      <c r="BY16">
        <v>2.5937839999999999</v>
      </c>
      <c r="BZ16">
        <v>1.2830589999999999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4.4267250000000002</v>
      </c>
      <c r="CK16">
        <v>1.8075749999999999</v>
      </c>
      <c r="CL16">
        <v>1.8731770000000001</v>
      </c>
      <c r="CM16">
        <v>3.3940489999999999</v>
      </c>
      <c r="CN16">
        <v>1.7118979999999999</v>
      </c>
      <c r="CO16">
        <v>0</v>
      </c>
      <c r="CP16">
        <v>4.1154780000000004</v>
      </c>
      <c r="CQ16">
        <v>1.711897</v>
      </c>
      <c r="CR16">
        <v>0.80176999999999998</v>
      </c>
      <c r="CS16">
        <v>1.3251660000000001</v>
      </c>
      <c r="CT16">
        <v>2.466002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70.495791999999994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134.505099</v>
      </c>
      <c r="M17">
        <v>91.160263999999998</v>
      </c>
      <c r="N17">
        <v>116.646885</v>
      </c>
      <c r="O17">
        <v>122.281677</v>
      </c>
      <c r="P17">
        <v>124.39821499999999</v>
      </c>
      <c r="Q17">
        <v>10.307046</v>
      </c>
      <c r="R17">
        <v>17.544681000000001</v>
      </c>
      <c r="S17">
        <v>13.429518</v>
      </c>
      <c r="T17">
        <v>0</v>
      </c>
      <c r="U17">
        <v>337.28433799999999</v>
      </c>
      <c r="V17">
        <v>13.888605</v>
      </c>
      <c r="W17">
        <v>18.156282000000001</v>
      </c>
      <c r="X17">
        <v>142.57385199999999</v>
      </c>
      <c r="Y17">
        <v>0</v>
      </c>
      <c r="Z17">
        <v>19.002742999999999</v>
      </c>
      <c r="AA17">
        <v>27.157412999999998</v>
      </c>
      <c r="AB17">
        <v>28.030217</v>
      </c>
      <c r="AC17">
        <v>20.411048000000001</v>
      </c>
      <c r="AD17">
        <v>0</v>
      </c>
      <c r="AE17">
        <v>34.614029000000002</v>
      </c>
      <c r="AF17">
        <v>8.4209829999999997</v>
      </c>
      <c r="AG17">
        <v>44.040680000000002</v>
      </c>
      <c r="AH17">
        <v>0</v>
      </c>
      <c r="AI17">
        <v>0</v>
      </c>
      <c r="AJ17">
        <v>0</v>
      </c>
      <c r="AK17">
        <v>57.737237</v>
      </c>
      <c r="AL17">
        <v>47.169066000000001</v>
      </c>
      <c r="AM17">
        <v>16.603563000000001</v>
      </c>
      <c r="AN17">
        <v>1.0393330000000001</v>
      </c>
      <c r="AO17">
        <v>0</v>
      </c>
      <c r="AP17">
        <v>1.1142780000000001</v>
      </c>
      <c r="AQ17">
        <v>0</v>
      </c>
      <c r="AR17">
        <v>48.549227999999999</v>
      </c>
      <c r="AS17">
        <v>33.486722</v>
      </c>
      <c r="AT17">
        <v>11.153409999999999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70.495791999999994</v>
      </c>
      <c r="BA17">
        <f t="shared" si="1"/>
        <v>1611.2022039999999</v>
      </c>
      <c r="BD17">
        <v>7.63</v>
      </c>
      <c r="BE17">
        <v>1.88</v>
      </c>
      <c r="BF17">
        <v>2.93</v>
      </c>
      <c r="BG17">
        <v>0</v>
      </c>
      <c r="BH17">
        <v>9.02</v>
      </c>
      <c r="BI17">
        <v>0.78</v>
      </c>
      <c r="BJ17">
        <v>0.41</v>
      </c>
      <c r="BK17">
        <v>1.72</v>
      </c>
      <c r="BL17">
        <v>0.84</v>
      </c>
      <c r="BM17">
        <v>0.18</v>
      </c>
      <c r="BN17">
        <v>2.2999999999999998</v>
      </c>
      <c r="BO17">
        <v>1.83</v>
      </c>
      <c r="BP17">
        <v>0.24</v>
      </c>
      <c r="BQ17">
        <v>1.92</v>
      </c>
      <c r="BR17">
        <v>2.11</v>
      </c>
      <c r="BS17">
        <v>1.57</v>
      </c>
      <c r="BT17">
        <v>2.7489509999999999</v>
      </c>
      <c r="BU17">
        <v>1.2968919999999999</v>
      </c>
      <c r="BV17">
        <v>2.273463</v>
      </c>
      <c r="BW17">
        <v>1.8778729999999999</v>
      </c>
      <c r="BX17">
        <v>1.8940349999999999</v>
      </c>
      <c r="BY17">
        <v>2.5937839999999999</v>
      </c>
      <c r="BZ17">
        <v>1.2830589999999999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4.4267250000000002</v>
      </c>
      <c r="CK17">
        <v>1.8075749999999999</v>
      </c>
      <c r="CL17">
        <v>1.8731770000000001</v>
      </c>
      <c r="CM17">
        <v>3.3940489999999999</v>
      </c>
      <c r="CN17">
        <v>1.7118979999999999</v>
      </c>
      <c r="CO17">
        <v>0</v>
      </c>
      <c r="CP17">
        <v>4.1154780000000004</v>
      </c>
      <c r="CQ17">
        <v>1.711897</v>
      </c>
      <c r="CR17">
        <v>0.80176999999999998</v>
      </c>
      <c r="CS17">
        <v>1.3251660000000001</v>
      </c>
      <c r="CT17">
        <v>2.466002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70.495791999999994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134.505099</v>
      </c>
      <c r="M18">
        <v>91.160263999999998</v>
      </c>
      <c r="N18">
        <v>116.646885</v>
      </c>
      <c r="O18">
        <v>122.281677</v>
      </c>
      <c r="P18">
        <v>124.39821499999999</v>
      </c>
      <c r="Q18">
        <v>10.307046</v>
      </c>
      <c r="R18">
        <v>17.544681000000001</v>
      </c>
      <c r="S18">
        <v>13.429518</v>
      </c>
      <c r="T18">
        <v>0</v>
      </c>
      <c r="U18">
        <v>337.28433799999999</v>
      </c>
      <c r="V18">
        <v>13.888605</v>
      </c>
      <c r="W18">
        <v>18.156282000000001</v>
      </c>
      <c r="X18">
        <v>142.57385199999999</v>
      </c>
      <c r="Y18">
        <v>0</v>
      </c>
      <c r="Z18">
        <v>19.002742999999999</v>
      </c>
      <c r="AA18">
        <v>27.157412999999998</v>
      </c>
      <c r="AB18">
        <v>28.030217</v>
      </c>
      <c r="AC18">
        <v>20.411048000000001</v>
      </c>
      <c r="AD18">
        <v>0</v>
      </c>
      <c r="AE18">
        <v>34.614029000000002</v>
      </c>
      <c r="AF18">
        <v>8.4209829999999997</v>
      </c>
      <c r="AG18">
        <v>44.040680000000002</v>
      </c>
      <c r="AH18">
        <v>0</v>
      </c>
      <c r="AI18">
        <v>0</v>
      </c>
      <c r="AJ18">
        <v>0</v>
      </c>
      <c r="AK18">
        <v>57.737237</v>
      </c>
      <c r="AL18">
        <v>47.169066000000001</v>
      </c>
      <c r="AM18">
        <v>16.603563000000001</v>
      </c>
      <c r="AN18">
        <v>1.0393330000000001</v>
      </c>
      <c r="AO18">
        <v>0</v>
      </c>
      <c r="AP18">
        <v>1.1142780000000001</v>
      </c>
      <c r="AQ18">
        <v>0</v>
      </c>
      <c r="AR18">
        <v>48.549227999999999</v>
      </c>
      <c r="AS18">
        <v>33.486722</v>
      </c>
      <c r="AT18">
        <v>11.153409999999999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70.495791999999994</v>
      </c>
      <c r="BA18">
        <f t="shared" si="1"/>
        <v>1611.2022039999999</v>
      </c>
      <c r="BD18">
        <v>7.63</v>
      </c>
      <c r="BE18">
        <v>1.88</v>
      </c>
      <c r="BF18">
        <v>2.93</v>
      </c>
      <c r="BG18">
        <v>0</v>
      </c>
      <c r="BH18">
        <v>9.02</v>
      </c>
      <c r="BI18">
        <v>0.78</v>
      </c>
      <c r="BJ18">
        <v>0.41</v>
      </c>
      <c r="BK18">
        <v>1.72</v>
      </c>
      <c r="BL18">
        <v>0.84</v>
      </c>
      <c r="BM18">
        <v>0.18</v>
      </c>
      <c r="BN18">
        <v>2.2999999999999998</v>
      </c>
      <c r="BO18">
        <v>1.83</v>
      </c>
      <c r="BP18">
        <v>0.24</v>
      </c>
      <c r="BQ18">
        <v>1.92</v>
      </c>
      <c r="BR18">
        <v>2.11</v>
      </c>
      <c r="BS18">
        <v>1.57</v>
      </c>
      <c r="BT18">
        <v>2.7489509999999999</v>
      </c>
      <c r="BU18">
        <v>1.2968919999999999</v>
      </c>
      <c r="BV18">
        <v>2.273463</v>
      </c>
      <c r="BW18">
        <v>1.8778729999999999</v>
      </c>
      <c r="BX18">
        <v>1.8940349999999999</v>
      </c>
      <c r="BY18">
        <v>2.5937839999999999</v>
      </c>
      <c r="BZ18">
        <v>1.2830589999999999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4.4267250000000002</v>
      </c>
      <c r="CK18">
        <v>1.8075749999999999</v>
      </c>
      <c r="CL18">
        <v>1.8731770000000001</v>
      </c>
      <c r="CM18">
        <v>3.3940489999999999</v>
      </c>
      <c r="CN18">
        <v>1.7118979999999999</v>
      </c>
      <c r="CO18">
        <v>0</v>
      </c>
      <c r="CP18">
        <v>4.1154780000000004</v>
      </c>
      <c r="CQ18">
        <v>1.711897</v>
      </c>
      <c r="CR18">
        <v>0.80176999999999998</v>
      </c>
      <c r="CS18">
        <v>1.3251660000000001</v>
      </c>
      <c r="CT18">
        <v>2.466002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70.495791999999994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157.701099</v>
      </c>
      <c r="M19">
        <v>91.160263999999998</v>
      </c>
      <c r="N19">
        <v>116.646885</v>
      </c>
      <c r="O19">
        <v>122.281677</v>
      </c>
      <c r="P19">
        <v>124.39821499999999</v>
      </c>
      <c r="Q19">
        <v>10.307046</v>
      </c>
      <c r="R19">
        <v>27.209681</v>
      </c>
      <c r="S19">
        <v>13.429518</v>
      </c>
      <c r="T19">
        <v>0</v>
      </c>
      <c r="U19">
        <v>337.28433799999999</v>
      </c>
      <c r="V19">
        <v>19.345464</v>
      </c>
      <c r="W19">
        <v>42.950592999999998</v>
      </c>
      <c r="X19">
        <v>142.57385199999999</v>
      </c>
      <c r="Y19">
        <v>0</v>
      </c>
      <c r="Z19">
        <v>19.002742999999999</v>
      </c>
      <c r="AA19">
        <v>27.157412999999998</v>
      </c>
      <c r="AB19">
        <v>28.030217</v>
      </c>
      <c r="AC19">
        <v>20.411048000000001</v>
      </c>
      <c r="AD19">
        <v>0</v>
      </c>
      <c r="AE19">
        <v>34.614029000000002</v>
      </c>
      <c r="AF19">
        <v>8.4209829999999997</v>
      </c>
      <c r="AG19">
        <v>44.040680000000002</v>
      </c>
      <c r="AH19">
        <v>0</v>
      </c>
      <c r="AI19">
        <v>0</v>
      </c>
      <c r="AJ19">
        <v>0</v>
      </c>
      <c r="AK19">
        <v>57.737237</v>
      </c>
      <c r="AL19">
        <v>47.169066000000001</v>
      </c>
      <c r="AM19">
        <v>16.603563000000001</v>
      </c>
      <c r="AN19">
        <v>1.0393330000000001</v>
      </c>
      <c r="AO19">
        <v>0</v>
      </c>
      <c r="AP19">
        <v>1.1142780000000001</v>
      </c>
      <c r="AQ19">
        <v>0</v>
      </c>
      <c r="AR19">
        <v>48.549227999999999</v>
      </c>
      <c r="AS19">
        <v>34.599556999999997</v>
      </c>
      <c r="AT19">
        <v>11.153409999999999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70.485791999999989</v>
      </c>
      <c r="BA19">
        <f t="shared" si="1"/>
        <v>1675.4172089999997</v>
      </c>
      <c r="BD19">
        <v>7.63</v>
      </c>
      <c r="BE19">
        <v>1.88</v>
      </c>
      <c r="BF19">
        <v>2.93</v>
      </c>
      <c r="BG19">
        <v>0</v>
      </c>
      <c r="BH19">
        <v>9.02</v>
      </c>
      <c r="BI19">
        <v>0.78</v>
      </c>
      <c r="BJ19">
        <v>0.41</v>
      </c>
      <c r="BK19">
        <v>1.72</v>
      </c>
      <c r="BL19">
        <v>0.84</v>
      </c>
      <c r="BM19">
        <v>0.17</v>
      </c>
      <c r="BN19">
        <v>2.2999999999999998</v>
      </c>
      <c r="BO19">
        <v>1.83</v>
      </c>
      <c r="BP19">
        <v>0.24</v>
      </c>
      <c r="BQ19">
        <v>1.92</v>
      </c>
      <c r="BR19">
        <v>2.11</v>
      </c>
      <c r="BS19">
        <v>1.57</v>
      </c>
      <c r="BT19">
        <v>2.7489509999999999</v>
      </c>
      <c r="BU19">
        <v>1.2968919999999999</v>
      </c>
      <c r="BV19">
        <v>2.273463</v>
      </c>
      <c r="BW19">
        <v>1.8778729999999999</v>
      </c>
      <c r="BX19">
        <v>1.8940349999999999</v>
      </c>
      <c r="BY19">
        <v>2.5937839999999999</v>
      </c>
      <c r="BZ19">
        <v>1.2830589999999999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4.4267250000000002</v>
      </c>
      <c r="CK19">
        <v>1.8075749999999999</v>
      </c>
      <c r="CL19">
        <v>1.8731770000000001</v>
      </c>
      <c r="CM19">
        <v>3.3940489999999999</v>
      </c>
      <c r="CN19">
        <v>1.7118979999999999</v>
      </c>
      <c r="CO19">
        <v>0</v>
      </c>
      <c r="CP19">
        <v>4.1154780000000004</v>
      </c>
      <c r="CQ19">
        <v>1.711897</v>
      </c>
      <c r="CR19">
        <v>0.80176999999999998</v>
      </c>
      <c r="CS19">
        <v>1.3251660000000001</v>
      </c>
      <c r="CT19">
        <v>2.466002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70.485791999999989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157.701099</v>
      </c>
      <c r="M20">
        <v>91.160263999999998</v>
      </c>
      <c r="N20">
        <v>116.646885</v>
      </c>
      <c r="O20">
        <v>122.281677</v>
      </c>
      <c r="P20">
        <v>124.39821499999999</v>
      </c>
      <c r="Q20">
        <v>10.307046</v>
      </c>
      <c r="R20">
        <v>27.209681</v>
      </c>
      <c r="S20">
        <v>13.429518</v>
      </c>
      <c r="T20">
        <v>0</v>
      </c>
      <c r="U20">
        <v>337.28433799999999</v>
      </c>
      <c r="V20">
        <v>19.345464</v>
      </c>
      <c r="W20">
        <v>42.950592999999998</v>
      </c>
      <c r="X20">
        <v>142.57385199999999</v>
      </c>
      <c r="Y20">
        <v>0</v>
      </c>
      <c r="Z20">
        <v>19.002742999999999</v>
      </c>
      <c r="AA20">
        <v>27.157412999999998</v>
      </c>
      <c r="AB20">
        <v>28.030217</v>
      </c>
      <c r="AC20">
        <v>20.411048000000001</v>
      </c>
      <c r="AD20">
        <v>0</v>
      </c>
      <c r="AE20">
        <v>34.614029000000002</v>
      </c>
      <c r="AF20">
        <v>8.4209829999999997</v>
      </c>
      <c r="AG20">
        <v>44.040680000000002</v>
      </c>
      <c r="AH20">
        <v>0</v>
      </c>
      <c r="AI20">
        <v>0</v>
      </c>
      <c r="AJ20">
        <v>0</v>
      </c>
      <c r="AK20">
        <v>57.737237</v>
      </c>
      <c r="AL20">
        <v>47.169066000000001</v>
      </c>
      <c r="AM20">
        <v>16.603563000000001</v>
      </c>
      <c r="AN20">
        <v>1.0393330000000001</v>
      </c>
      <c r="AO20">
        <v>0</v>
      </c>
      <c r="AP20">
        <v>1.1142780000000001</v>
      </c>
      <c r="AQ20">
        <v>0</v>
      </c>
      <c r="AR20">
        <v>48.549227999999999</v>
      </c>
      <c r="AS20">
        <v>34.599556999999997</v>
      </c>
      <c r="AT20">
        <v>11.153409999999999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70.485791999999989</v>
      </c>
      <c r="BA20">
        <f t="shared" si="1"/>
        <v>1675.4172089999997</v>
      </c>
      <c r="BD20">
        <v>7.63</v>
      </c>
      <c r="BE20">
        <v>1.88</v>
      </c>
      <c r="BF20">
        <v>2.93</v>
      </c>
      <c r="BG20">
        <v>0</v>
      </c>
      <c r="BH20">
        <v>9.02</v>
      </c>
      <c r="BI20">
        <v>0.78</v>
      </c>
      <c r="BJ20">
        <v>0.41</v>
      </c>
      <c r="BK20">
        <v>1.72</v>
      </c>
      <c r="BL20">
        <v>0.84</v>
      </c>
      <c r="BM20">
        <v>0.17</v>
      </c>
      <c r="BN20">
        <v>2.2999999999999998</v>
      </c>
      <c r="BO20">
        <v>1.83</v>
      </c>
      <c r="BP20">
        <v>0.24</v>
      </c>
      <c r="BQ20">
        <v>1.92</v>
      </c>
      <c r="BR20">
        <v>2.11</v>
      </c>
      <c r="BS20">
        <v>1.57</v>
      </c>
      <c r="BT20">
        <v>2.7489509999999999</v>
      </c>
      <c r="BU20">
        <v>1.2968919999999999</v>
      </c>
      <c r="BV20">
        <v>2.273463</v>
      </c>
      <c r="BW20">
        <v>1.8778729999999999</v>
      </c>
      <c r="BX20">
        <v>1.8940349999999999</v>
      </c>
      <c r="BY20">
        <v>2.5937839999999999</v>
      </c>
      <c r="BZ20">
        <v>1.2830589999999999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4.4267250000000002</v>
      </c>
      <c r="CK20">
        <v>1.8075749999999999</v>
      </c>
      <c r="CL20">
        <v>1.8731770000000001</v>
      </c>
      <c r="CM20">
        <v>3.3940489999999999</v>
      </c>
      <c r="CN20">
        <v>1.7118979999999999</v>
      </c>
      <c r="CO20">
        <v>0</v>
      </c>
      <c r="CP20">
        <v>4.1154780000000004</v>
      </c>
      <c r="CQ20">
        <v>1.711897</v>
      </c>
      <c r="CR20">
        <v>0.80176999999999998</v>
      </c>
      <c r="CS20">
        <v>1.3251660000000001</v>
      </c>
      <c r="CT20">
        <v>2.466002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70.485791999999989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157.701099</v>
      </c>
      <c r="M21">
        <v>91.160263999999998</v>
      </c>
      <c r="N21">
        <v>116.646885</v>
      </c>
      <c r="O21">
        <v>122.281677</v>
      </c>
      <c r="P21">
        <v>124.39821499999999</v>
      </c>
      <c r="Q21">
        <v>10.307046</v>
      </c>
      <c r="R21">
        <v>27.209681</v>
      </c>
      <c r="S21">
        <v>13.429518</v>
      </c>
      <c r="T21">
        <v>0</v>
      </c>
      <c r="U21">
        <v>337.28433799999999</v>
      </c>
      <c r="V21">
        <v>19.345464</v>
      </c>
      <c r="W21">
        <v>42.950592999999998</v>
      </c>
      <c r="X21">
        <v>142.57385199999999</v>
      </c>
      <c r="Y21">
        <v>0</v>
      </c>
      <c r="Z21">
        <v>12.668495</v>
      </c>
      <c r="AA21">
        <v>27.157412999999998</v>
      </c>
      <c r="AB21">
        <v>28.030217</v>
      </c>
      <c r="AC21">
        <v>20.411048000000001</v>
      </c>
      <c r="AD21">
        <v>0</v>
      </c>
      <c r="AE21">
        <v>34.614029000000002</v>
      </c>
      <c r="AF21">
        <v>8.4209829999999997</v>
      </c>
      <c r="AG21">
        <v>44.040680000000002</v>
      </c>
      <c r="AH21">
        <v>0</v>
      </c>
      <c r="AI21">
        <v>3.3561130000000001</v>
      </c>
      <c r="AJ21">
        <v>0</v>
      </c>
      <c r="AK21">
        <v>57.737237</v>
      </c>
      <c r="AL21">
        <v>47.169066000000001</v>
      </c>
      <c r="AM21">
        <v>16.603563000000001</v>
      </c>
      <c r="AN21">
        <v>1.0393330000000001</v>
      </c>
      <c r="AO21">
        <v>0</v>
      </c>
      <c r="AP21">
        <v>1.1142780000000001</v>
      </c>
      <c r="AQ21">
        <v>0</v>
      </c>
      <c r="AR21">
        <v>48.549227999999999</v>
      </c>
      <c r="AS21">
        <v>33.486722</v>
      </c>
      <c r="AT21">
        <v>11.153409999999999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70.485791999999989</v>
      </c>
      <c r="BA21">
        <f t="shared" si="1"/>
        <v>1671.3262389999998</v>
      </c>
      <c r="BD21">
        <v>7.63</v>
      </c>
      <c r="BE21">
        <v>1.88</v>
      </c>
      <c r="BF21">
        <v>2.93</v>
      </c>
      <c r="BG21">
        <v>0</v>
      </c>
      <c r="BH21">
        <v>9.02</v>
      </c>
      <c r="BI21">
        <v>0.78</v>
      </c>
      <c r="BJ21">
        <v>0.41</v>
      </c>
      <c r="BK21">
        <v>1.72</v>
      </c>
      <c r="BL21">
        <v>0.84</v>
      </c>
      <c r="BM21">
        <v>0.17</v>
      </c>
      <c r="BN21">
        <v>2.2999999999999998</v>
      </c>
      <c r="BO21">
        <v>1.83</v>
      </c>
      <c r="BP21">
        <v>0.24</v>
      </c>
      <c r="BQ21">
        <v>1.92</v>
      </c>
      <c r="BR21">
        <v>2.11</v>
      </c>
      <c r="BS21">
        <v>1.57</v>
      </c>
      <c r="BT21">
        <v>2.7489509999999999</v>
      </c>
      <c r="BU21">
        <v>1.2968919999999999</v>
      </c>
      <c r="BV21">
        <v>2.273463</v>
      </c>
      <c r="BW21">
        <v>1.8778729999999999</v>
      </c>
      <c r="BX21">
        <v>1.8940349999999999</v>
      </c>
      <c r="BY21">
        <v>2.5937839999999999</v>
      </c>
      <c r="BZ21">
        <v>1.2830589999999999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4.4267250000000002</v>
      </c>
      <c r="CK21">
        <v>1.8075749999999999</v>
      </c>
      <c r="CL21">
        <v>1.8731770000000001</v>
      </c>
      <c r="CM21">
        <v>3.3940489999999999</v>
      </c>
      <c r="CN21">
        <v>1.7118979999999999</v>
      </c>
      <c r="CO21">
        <v>0</v>
      </c>
      <c r="CP21">
        <v>4.1154780000000004</v>
      </c>
      <c r="CQ21">
        <v>1.711897</v>
      </c>
      <c r="CR21">
        <v>0.80176999999999998</v>
      </c>
      <c r="CS21">
        <v>1.3251660000000001</v>
      </c>
      <c r="CT21">
        <v>2.466002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70.485791999999989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157.701099</v>
      </c>
      <c r="M22">
        <v>91.160263999999998</v>
      </c>
      <c r="N22">
        <v>116.646885</v>
      </c>
      <c r="O22">
        <v>122.281677</v>
      </c>
      <c r="P22">
        <v>124.39821499999999</v>
      </c>
      <c r="Q22">
        <v>10.307046</v>
      </c>
      <c r="R22">
        <v>27.209681</v>
      </c>
      <c r="S22">
        <v>13.429518</v>
      </c>
      <c r="T22">
        <v>0</v>
      </c>
      <c r="U22">
        <v>337.28433799999999</v>
      </c>
      <c r="V22">
        <v>19.345464</v>
      </c>
      <c r="W22">
        <v>42.950592999999998</v>
      </c>
      <c r="X22">
        <v>142.57385199999999</v>
      </c>
      <c r="Y22">
        <v>0</v>
      </c>
      <c r="Z22">
        <v>12.668495</v>
      </c>
      <c r="AA22">
        <v>27.157412999999998</v>
      </c>
      <c r="AB22">
        <v>28.030217</v>
      </c>
      <c r="AC22">
        <v>20.411048000000001</v>
      </c>
      <c r="AD22">
        <v>0</v>
      </c>
      <c r="AE22">
        <v>52.056254000000003</v>
      </c>
      <c r="AF22">
        <v>8.4209829999999997</v>
      </c>
      <c r="AG22">
        <v>44.040680000000002</v>
      </c>
      <c r="AH22">
        <v>19.789596</v>
      </c>
      <c r="AI22">
        <v>6.7122270000000004</v>
      </c>
      <c r="AJ22">
        <v>0</v>
      </c>
      <c r="AK22">
        <v>57.737237</v>
      </c>
      <c r="AL22">
        <v>47.169066000000001</v>
      </c>
      <c r="AM22">
        <v>16.603563000000001</v>
      </c>
      <c r="AN22">
        <v>1.0393330000000001</v>
      </c>
      <c r="AO22">
        <v>0</v>
      </c>
      <c r="AP22">
        <v>1.1142780000000001</v>
      </c>
      <c r="AQ22">
        <v>0</v>
      </c>
      <c r="AR22">
        <v>48.549227999999999</v>
      </c>
      <c r="AS22">
        <v>33.486722</v>
      </c>
      <c r="AT22">
        <v>11.153409999999999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70.485791999999989</v>
      </c>
      <c r="BA22">
        <f t="shared" si="1"/>
        <v>1711.9141739999998</v>
      </c>
      <c r="BD22">
        <v>7.63</v>
      </c>
      <c r="BE22">
        <v>1.88</v>
      </c>
      <c r="BF22">
        <v>2.93</v>
      </c>
      <c r="BG22">
        <v>0</v>
      </c>
      <c r="BH22">
        <v>9.02</v>
      </c>
      <c r="BI22">
        <v>0.78</v>
      </c>
      <c r="BJ22">
        <v>0.41</v>
      </c>
      <c r="BK22">
        <v>1.72</v>
      </c>
      <c r="BL22">
        <v>0.84</v>
      </c>
      <c r="BM22">
        <v>0.17</v>
      </c>
      <c r="BN22">
        <v>2.2999999999999998</v>
      </c>
      <c r="BO22">
        <v>1.83</v>
      </c>
      <c r="BP22">
        <v>0.24</v>
      </c>
      <c r="BQ22">
        <v>1.92</v>
      </c>
      <c r="BR22">
        <v>2.11</v>
      </c>
      <c r="BS22">
        <v>1.57</v>
      </c>
      <c r="BT22">
        <v>2.7489509999999999</v>
      </c>
      <c r="BU22">
        <v>1.2968919999999999</v>
      </c>
      <c r="BV22">
        <v>2.273463</v>
      </c>
      <c r="BW22">
        <v>1.8778729999999999</v>
      </c>
      <c r="BX22">
        <v>1.8940349999999999</v>
      </c>
      <c r="BY22">
        <v>2.5937839999999999</v>
      </c>
      <c r="BZ22">
        <v>1.2830589999999999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4.4267250000000002</v>
      </c>
      <c r="CK22">
        <v>1.8075749999999999</v>
      </c>
      <c r="CL22">
        <v>1.8731770000000001</v>
      </c>
      <c r="CM22">
        <v>3.3940489999999999</v>
      </c>
      <c r="CN22">
        <v>1.7118979999999999</v>
      </c>
      <c r="CO22">
        <v>0</v>
      </c>
      <c r="CP22">
        <v>4.1154780000000004</v>
      </c>
      <c r="CQ22">
        <v>1.711897</v>
      </c>
      <c r="CR22">
        <v>0.80176999999999998</v>
      </c>
      <c r="CS22">
        <v>1.3251660000000001</v>
      </c>
      <c r="CT22">
        <v>2.466002</v>
      </c>
      <c r="CU22">
        <v>0</v>
      </c>
      <c r="CV22">
        <v>0.38248500000000002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70.485791999999989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157.701099</v>
      </c>
      <c r="M23">
        <v>91.160263999999998</v>
      </c>
      <c r="N23">
        <v>116.646885</v>
      </c>
      <c r="O23">
        <v>122.281677</v>
      </c>
      <c r="P23">
        <v>124.39821499999999</v>
      </c>
      <c r="Q23">
        <v>10.307046</v>
      </c>
      <c r="R23">
        <v>27.209681</v>
      </c>
      <c r="S23">
        <v>13.429518</v>
      </c>
      <c r="T23">
        <v>0</v>
      </c>
      <c r="U23">
        <v>337.28433799999999</v>
      </c>
      <c r="V23">
        <v>19.345464</v>
      </c>
      <c r="W23">
        <v>42.950592999999998</v>
      </c>
      <c r="X23">
        <v>95.049233999999998</v>
      </c>
      <c r="Y23">
        <v>0</v>
      </c>
      <c r="Z23">
        <v>12.668495</v>
      </c>
      <c r="AA23">
        <v>27.157412999999998</v>
      </c>
      <c r="AB23">
        <v>28.030217</v>
      </c>
      <c r="AC23">
        <v>30.647456999999999</v>
      </c>
      <c r="AD23">
        <v>0</v>
      </c>
      <c r="AE23">
        <v>52.056254000000003</v>
      </c>
      <c r="AF23">
        <v>8.4209829999999997</v>
      </c>
      <c r="AG23">
        <v>44.040680000000002</v>
      </c>
      <c r="AH23">
        <v>25.627526</v>
      </c>
      <c r="AI23">
        <v>34.903582999999998</v>
      </c>
      <c r="AJ23">
        <v>0</v>
      </c>
      <c r="AK23">
        <v>57.737237</v>
      </c>
      <c r="AL23">
        <v>47.169066000000001</v>
      </c>
      <c r="AM23">
        <v>16.603563000000001</v>
      </c>
      <c r="AN23">
        <v>1.0393330000000001</v>
      </c>
      <c r="AO23">
        <v>0</v>
      </c>
      <c r="AP23">
        <v>1.1142780000000001</v>
      </c>
      <c r="AQ23">
        <v>0</v>
      </c>
      <c r="AR23">
        <v>51.216768000000002</v>
      </c>
      <c r="AS23">
        <v>33.486722</v>
      </c>
      <c r="AT23">
        <v>11.153409999999999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70.485791999999989</v>
      </c>
      <c r="BA23">
        <f t="shared" si="1"/>
        <v>1711.3227909999998</v>
      </c>
      <c r="BD23">
        <v>7.63</v>
      </c>
      <c r="BE23">
        <v>1.88</v>
      </c>
      <c r="BF23">
        <v>2.93</v>
      </c>
      <c r="BG23">
        <v>0</v>
      </c>
      <c r="BH23">
        <v>9.02</v>
      </c>
      <c r="BI23">
        <v>0.78</v>
      </c>
      <c r="BJ23">
        <v>0.41</v>
      </c>
      <c r="BK23">
        <v>1.72</v>
      </c>
      <c r="BL23">
        <v>0.84</v>
      </c>
      <c r="BM23">
        <v>0.17</v>
      </c>
      <c r="BN23">
        <v>2.2999999999999998</v>
      </c>
      <c r="BO23">
        <v>1.83</v>
      </c>
      <c r="BP23">
        <v>0.24</v>
      </c>
      <c r="BQ23">
        <v>1.92</v>
      </c>
      <c r="BR23">
        <v>2.11</v>
      </c>
      <c r="BS23">
        <v>1.57</v>
      </c>
      <c r="BT23">
        <v>2.7489509999999999</v>
      </c>
      <c r="BU23">
        <v>1.2968919999999999</v>
      </c>
      <c r="BV23">
        <v>2.273463</v>
      </c>
      <c r="BW23">
        <v>1.8778729999999999</v>
      </c>
      <c r="BX23">
        <v>1.8940349999999999</v>
      </c>
      <c r="BY23">
        <v>2.5937839999999999</v>
      </c>
      <c r="BZ23">
        <v>1.2830589999999999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4.4267250000000002</v>
      </c>
      <c r="CK23">
        <v>1.8075749999999999</v>
      </c>
      <c r="CL23">
        <v>1.8731770000000001</v>
      </c>
      <c r="CM23">
        <v>3.3940489999999999</v>
      </c>
      <c r="CN23">
        <v>1.7118979999999999</v>
      </c>
      <c r="CO23">
        <v>0</v>
      </c>
      <c r="CP23">
        <v>4.1154780000000004</v>
      </c>
      <c r="CQ23">
        <v>1.711897</v>
      </c>
      <c r="CR23">
        <v>0.80176999999999998</v>
      </c>
      <c r="CS23">
        <v>1.3251660000000001</v>
      </c>
      <c r="CT23">
        <v>2.466002</v>
      </c>
      <c r="CU23">
        <v>0.83096800000000004</v>
      </c>
      <c r="CV23">
        <v>0.49176599999999998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70.485791999999989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157.701099</v>
      </c>
      <c r="M24">
        <v>91.160263999999998</v>
      </c>
      <c r="N24">
        <v>116.646885</v>
      </c>
      <c r="O24">
        <v>122.281677</v>
      </c>
      <c r="P24">
        <v>124.39821499999999</v>
      </c>
      <c r="Q24">
        <v>10.307046</v>
      </c>
      <c r="R24">
        <v>27.209681</v>
      </c>
      <c r="S24">
        <v>13.429518</v>
      </c>
      <c r="T24">
        <v>0</v>
      </c>
      <c r="U24">
        <v>337.28433799999999</v>
      </c>
      <c r="V24">
        <v>19.345464</v>
      </c>
      <c r="W24">
        <v>42.950592999999998</v>
      </c>
      <c r="X24">
        <v>95.049233999999998</v>
      </c>
      <c r="Y24">
        <v>0</v>
      </c>
      <c r="Z24">
        <v>12.668495</v>
      </c>
      <c r="AA24">
        <v>27.157412999999998</v>
      </c>
      <c r="AB24">
        <v>28.030217</v>
      </c>
      <c r="AC24">
        <v>30.647456999999999</v>
      </c>
      <c r="AD24">
        <v>9.5829789999999999</v>
      </c>
      <c r="AE24">
        <v>52.056254000000003</v>
      </c>
      <c r="AF24">
        <v>8.4209829999999997</v>
      </c>
      <c r="AG24">
        <v>44.040680000000002</v>
      </c>
      <c r="AH24">
        <v>48.880302</v>
      </c>
      <c r="AI24">
        <v>34.903582999999998</v>
      </c>
      <c r="AJ24">
        <v>0</v>
      </c>
      <c r="AK24">
        <v>57.737237</v>
      </c>
      <c r="AL24">
        <v>47.169066000000001</v>
      </c>
      <c r="AM24">
        <v>16.603563000000001</v>
      </c>
      <c r="AN24">
        <v>1.0393330000000001</v>
      </c>
      <c r="AO24">
        <v>0</v>
      </c>
      <c r="AP24">
        <v>1.1142780000000001</v>
      </c>
      <c r="AQ24">
        <v>0</v>
      </c>
      <c r="AR24">
        <v>51.216768000000002</v>
      </c>
      <c r="AS24">
        <v>33.486722</v>
      </c>
      <c r="AT24">
        <v>11.153409999999999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70.485791999999989</v>
      </c>
      <c r="BA24">
        <f t="shared" si="1"/>
        <v>1744.1585459999999</v>
      </c>
      <c r="BD24">
        <v>7.63</v>
      </c>
      <c r="BE24">
        <v>1.88</v>
      </c>
      <c r="BF24">
        <v>2.93</v>
      </c>
      <c r="BG24">
        <v>0</v>
      </c>
      <c r="BH24">
        <v>9.02</v>
      </c>
      <c r="BI24">
        <v>0.78</v>
      </c>
      <c r="BJ24">
        <v>0.41</v>
      </c>
      <c r="BK24">
        <v>1.72</v>
      </c>
      <c r="BL24">
        <v>0.84</v>
      </c>
      <c r="BM24">
        <v>0.17</v>
      </c>
      <c r="BN24">
        <v>2.2999999999999998</v>
      </c>
      <c r="BO24">
        <v>1.83</v>
      </c>
      <c r="BP24">
        <v>0.24</v>
      </c>
      <c r="BQ24">
        <v>1.92</v>
      </c>
      <c r="BR24">
        <v>2.11</v>
      </c>
      <c r="BS24">
        <v>1.57</v>
      </c>
      <c r="BT24">
        <v>2.7489509999999999</v>
      </c>
      <c r="BU24">
        <v>1.2968919999999999</v>
      </c>
      <c r="BV24">
        <v>2.273463</v>
      </c>
      <c r="BW24">
        <v>1.8778729999999999</v>
      </c>
      <c r="BX24">
        <v>1.8940349999999999</v>
      </c>
      <c r="BY24">
        <v>2.5937839999999999</v>
      </c>
      <c r="BZ24">
        <v>1.2830589999999999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4.4267250000000002</v>
      </c>
      <c r="CK24">
        <v>1.8075749999999999</v>
      </c>
      <c r="CL24">
        <v>1.8731770000000001</v>
      </c>
      <c r="CM24">
        <v>3.3940489999999999</v>
      </c>
      <c r="CN24">
        <v>1.7118979999999999</v>
      </c>
      <c r="CO24">
        <v>0</v>
      </c>
      <c r="CP24">
        <v>4.1154780000000004</v>
      </c>
      <c r="CQ24">
        <v>1.711897</v>
      </c>
      <c r="CR24">
        <v>0.80176999999999998</v>
      </c>
      <c r="CS24">
        <v>1.3251660000000001</v>
      </c>
      <c r="CT24">
        <v>2.466002</v>
      </c>
      <c r="CU24">
        <v>1.9735469999999999</v>
      </c>
      <c r="CV24">
        <v>0.94255100000000003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70.485791999999989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196.361099</v>
      </c>
      <c r="M25">
        <v>91.160263999999998</v>
      </c>
      <c r="N25">
        <v>116.646885</v>
      </c>
      <c r="O25">
        <v>122.281677</v>
      </c>
      <c r="P25">
        <v>124.39821499999999</v>
      </c>
      <c r="Q25">
        <v>10.307046</v>
      </c>
      <c r="R25">
        <v>27.209681</v>
      </c>
      <c r="S25">
        <v>13.429518</v>
      </c>
      <c r="T25">
        <v>0</v>
      </c>
      <c r="U25">
        <v>337.28433799999999</v>
      </c>
      <c r="V25">
        <v>19.345464</v>
      </c>
      <c r="W25">
        <v>42.950592999999998</v>
      </c>
      <c r="X25">
        <v>142.57385199999999</v>
      </c>
      <c r="Y25">
        <v>0</v>
      </c>
      <c r="Z25">
        <v>12.668495</v>
      </c>
      <c r="AA25">
        <v>27.157412999999998</v>
      </c>
      <c r="AB25">
        <v>42.173381999999997</v>
      </c>
      <c r="AC25">
        <v>30.647456999999999</v>
      </c>
      <c r="AD25">
        <v>19.165958</v>
      </c>
      <c r="AE25">
        <v>52.056254000000003</v>
      </c>
      <c r="AF25">
        <v>8.4209829999999997</v>
      </c>
      <c r="AG25">
        <v>44.040680000000002</v>
      </c>
      <c r="AH25">
        <v>73.320453000000001</v>
      </c>
      <c r="AI25">
        <v>34.903582999999998</v>
      </c>
      <c r="AJ25">
        <v>0</v>
      </c>
      <c r="AK25">
        <v>57.737237</v>
      </c>
      <c r="AL25">
        <v>47.169066000000001</v>
      </c>
      <c r="AM25">
        <v>16.603563000000001</v>
      </c>
      <c r="AN25">
        <v>1.0393330000000001</v>
      </c>
      <c r="AO25">
        <v>0</v>
      </c>
      <c r="AP25">
        <v>5.6951980000000004</v>
      </c>
      <c r="AQ25">
        <v>0</v>
      </c>
      <c r="AR25">
        <v>48.549227999999999</v>
      </c>
      <c r="AS25">
        <v>33.486722</v>
      </c>
      <c r="AT25">
        <v>11.153409999999999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70.485791999999989</v>
      </c>
      <c r="BA25">
        <f t="shared" si="1"/>
        <v>1880.4228389999998</v>
      </c>
      <c r="BD25">
        <v>7.63</v>
      </c>
      <c r="BE25">
        <v>1.88</v>
      </c>
      <c r="BF25">
        <v>2.93</v>
      </c>
      <c r="BG25">
        <v>0</v>
      </c>
      <c r="BH25">
        <v>9.02</v>
      </c>
      <c r="BI25">
        <v>0.78</v>
      </c>
      <c r="BJ25">
        <v>0.41</v>
      </c>
      <c r="BK25">
        <v>1.72</v>
      </c>
      <c r="BL25">
        <v>0.84</v>
      </c>
      <c r="BM25">
        <v>0.17</v>
      </c>
      <c r="BN25">
        <v>2.2999999999999998</v>
      </c>
      <c r="BO25">
        <v>1.83</v>
      </c>
      <c r="BP25">
        <v>0.24</v>
      </c>
      <c r="BQ25">
        <v>1.92</v>
      </c>
      <c r="BR25">
        <v>2.11</v>
      </c>
      <c r="BS25">
        <v>1.57</v>
      </c>
      <c r="BT25">
        <v>2.7489509999999999</v>
      </c>
      <c r="BU25">
        <v>1.2968919999999999</v>
      </c>
      <c r="BV25">
        <v>2.273463</v>
      </c>
      <c r="BW25">
        <v>1.8778729999999999</v>
      </c>
      <c r="BX25">
        <v>1.8940349999999999</v>
      </c>
      <c r="BY25">
        <v>2.5937839999999999</v>
      </c>
      <c r="BZ25">
        <v>1.2830589999999999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4.4267250000000002</v>
      </c>
      <c r="CK25">
        <v>1.8075749999999999</v>
      </c>
      <c r="CL25">
        <v>1.8731770000000001</v>
      </c>
      <c r="CM25">
        <v>3.3940489999999999</v>
      </c>
      <c r="CN25">
        <v>1.7118979999999999</v>
      </c>
      <c r="CO25">
        <v>0</v>
      </c>
      <c r="CP25">
        <v>4.1154780000000004</v>
      </c>
      <c r="CQ25">
        <v>1.711897</v>
      </c>
      <c r="CR25">
        <v>0.80176999999999998</v>
      </c>
      <c r="CS25">
        <v>1.3251660000000001</v>
      </c>
      <c r="CT25">
        <v>2.466002</v>
      </c>
      <c r="CU25">
        <v>3.0849669999999998</v>
      </c>
      <c r="CV25">
        <v>1.4138269999999999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70.485791999999989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196.361099</v>
      </c>
      <c r="M26">
        <v>91.160263999999998</v>
      </c>
      <c r="N26">
        <v>116.646885</v>
      </c>
      <c r="O26">
        <v>122.281677</v>
      </c>
      <c r="P26">
        <v>124.39821499999999</v>
      </c>
      <c r="Q26">
        <v>10.307046</v>
      </c>
      <c r="R26">
        <v>41.338751000000002</v>
      </c>
      <c r="S26">
        <v>13.429518</v>
      </c>
      <c r="T26">
        <v>0</v>
      </c>
      <c r="U26">
        <v>337.28433799999999</v>
      </c>
      <c r="V26">
        <v>19.345464</v>
      </c>
      <c r="W26">
        <v>42.950592999999998</v>
      </c>
      <c r="X26">
        <v>142.57385199999999</v>
      </c>
      <c r="Y26">
        <v>0</v>
      </c>
      <c r="Z26">
        <v>12.668495</v>
      </c>
      <c r="AA26">
        <v>27.157412999999998</v>
      </c>
      <c r="AB26">
        <v>42.173381999999997</v>
      </c>
      <c r="AC26">
        <v>30.647456999999999</v>
      </c>
      <c r="AD26">
        <v>28.748936</v>
      </c>
      <c r="AE26">
        <v>52.056254000000003</v>
      </c>
      <c r="AF26">
        <v>8.4209829999999997</v>
      </c>
      <c r="AG26">
        <v>44.040680000000002</v>
      </c>
      <c r="AH26">
        <v>73.320453000000001</v>
      </c>
      <c r="AI26">
        <v>34.903582999999998</v>
      </c>
      <c r="AJ26">
        <v>0</v>
      </c>
      <c r="AK26">
        <v>57.737237</v>
      </c>
      <c r="AL26">
        <v>47.169066000000001</v>
      </c>
      <c r="AM26">
        <v>16.603563000000001</v>
      </c>
      <c r="AN26">
        <v>1.0393330000000001</v>
      </c>
      <c r="AO26">
        <v>0</v>
      </c>
      <c r="AP26">
        <v>5.6951980000000004</v>
      </c>
      <c r="AQ26">
        <v>0</v>
      </c>
      <c r="AR26">
        <v>48.549227999999999</v>
      </c>
      <c r="AS26">
        <v>33.486722</v>
      </c>
      <c r="AT26">
        <v>11.153409999999999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70.525791999999996</v>
      </c>
      <c r="BA26">
        <f t="shared" si="1"/>
        <v>1904.1748869999997</v>
      </c>
      <c r="BD26">
        <v>7.63</v>
      </c>
      <c r="BE26">
        <v>1.88</v>
      </c>
      <c r="BF26">
        <v>2.93</v>
      </c>
      <c r="BG26">
        <v>0</v>
      </c>
      <c r="BH26">
        <v>9.02</v>
      </c>
      <c r="BI26">
        <v>0.82</v>
      </c>
      <c r="BJ26">
        <v>0.41</v>
      </c>
      <c r="BK26">
        <v>1.72</v>
      </c>
      <c r="BL26">
        <v>0.84</v>
      </c>
      <c r="BM26">
        <v>0.17</v>
      </c>
      <c r="BN26">
        <v>2.2999999999999998</v>
      </c>
      <c r="BO26">
        <v>1.83</v>
      </c>
      <c r="BP26">
        <v>0.24</v>
      </c>
      <c r="BQ26">
        <v>1.92</v>
      </c>
      <c r="BR26">
        <v>2.11</v>
      </c>
      <c r="BS26">
        <v>1.57</v>
      </c>
      <c r="BT26">
        <v>2.7489509999999999</v>
      </c>
      <c r="BU26">
        <v>1.2968919999999999</v>
      </c>
      <c r="BV26">
        <v>2.273463</v>
      </c>
      <c r="BW26">
        <v>1.8778729999999999</v>
      </c>
      <c r="BX26">
        <v>1.8940349999999999</v>
      </c>
      <c r="BY26">
        <v>2.5937839999999999</v>
      </c>
      <c r="BZ26">
        <v>1.2830589999999999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4.4267250000000002</v>
      </c>
      <c r="CK26">
        <v>1.8075749999999999</v>
      </c>
      <c r="CL26">
        <v>1.8731770000000001</v>
      </c>
      <c r="CM26">
        <v>3.3940489999999999</v>
      </c>
      <c r="CN26">
        <v>1.7118979999999999</v>
      </c>
      <c r="CO26">
        <v>0</v>
      </c>
      <c r="CP26">
        <v>4.1154780000000004</v>
      </c>
      <c r="CQ26">
        <v>1.711897</v>
      </c>
      <c r="CR26">
        <v>0.80176999999999998</v>
      </c>
      <c r="CS26">
        <v>1.3251660000000001</v>
      </c>
      <c r="CT26">
        <v>2.466002</v>
      </c>
      <c r="CU26">
        <v>4.1132879999999998</v>
      </c>
      <c r="CV26">
        <v>1.4138269999999999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70.525791999999996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211.809538</v>
      </c>
      <c r="M27">
        <v>91.160263999999998</v>
      </c>
      <c r="N27">
        <v>116.646885</v>
      </c>
      <c r="O27">
        <v>122.281677</v>
      </c>
      <c r="P27">
        <v>124.39821499999999</v>
      </c>
      <c r="Q27">
        <v>17.944897000000001</v>
      </c>
      <c r="R27">
        <v>41.338751000000002</v>
      </c>
      <c r="S27">
        <v>22.210750000000001</v>
      </c>
      <c r="T27">
        <v>0</v>
      </c>
      <c r="U27">
        <v>337.28433799999999</v>
      </c>
      <c r="V27">
        <v>19.345464</v>
      </c>
      <c r="W27">
        <v>42.950592999999998</v>
      </c>
      <c r="X27">
        <v>95.049233999999998</v>
      </c>
      <c r="Y27">
        <v>0</v>
      </c>
      <c r="Z27">
        <v>12.668495</v>
      </c>
      <c r="AA27">
        <v>27.157412999999998</v>
      </c>
      <c r="AB27">
        <v>42.173381999999997</v>
      </c>
      <c r="AC27">
        <v>20.411048000000001</v>
      </c>
      <c r="AD27">
        <v>28.748936</v>
      </c>
      <c r="AE27">
        <v>52.056254000000003</v>
      </c>
      <c r="AF27">
        <v>8.4209829999999997</v>
      </c>
      <c r="AG27">
        <v>44.040680000000002</v>
      </c>
      <c r="AH27">
        <v>64.316186999999999</v>
      </c>
      <c r="AI27">
        <v>34.903582999999998</v>
      </c>
      <c r="AJ27">
        <v>0</v>
      </c>
      <c r="AK27">
        <v>57.737237</v>
      </c>
      <c r="AL27">
        <v>47.169066000000001</v>
      </c>
      <c r="AM27">
        <v>16.603563000000001</v>
      </c>
      <c r="AN27">
        <v>1.0393330000000001</v>
      </c>
      <c r="AO27">
        <v>0</v>
      </c>
      <c r="AP27">
        <v>5.6951980000000004</v>
      </c>
      <c r="AQ27">
        <v>0</v>
      </c>
      <c r="AR27">
        <v>48.549227999999999</v>
      </c>
      <c r="AS27">
        <v>34.599556999999997</v>
      </c>
      <c r="AT27">
        <v>13.398040999999999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70.535791999999987</v>
      </c>
      <c r="BA27">
        <f t="shared" si="1"/>
        <v>1872.6445819999994</v>
      </c>
      <c r="BD27">
        <v>7.63</v>
      </c>
      <c r="BE27">
        <v>1.88</v>
      </c>
      <c r="BF27">
        <v>2.93</v>
      </c>
      <c r="BG27">
        <v>0</v>
      </c>
      <c r="BH27">
        <v>9.02</v>
      </c>
      <c r="BI27">
        <v>0.83</v>
      </c>
      <c r="BJ27">
        <v>0.41</v>
      </c>
      <c r="BK27">
        <v>1.72</v>
      </c>
      <c r="BL27">
        <v>0.84</v>
      </c>
      <c r="BM27">
        <v>0.17</v>
      </c>
      <c r="BN27">
        <v>2.2999999999999998</v>
      </c>
      <c r="BO27">
        <v>1.83</v>
      </c>
      <c r="BP27">
        <v>0.24</v>
      </c>
      <c r="BQ27">
        <v>1.92</v>
      </c>
      <c r="BR27">
        <v>2.11</v>
      </c>
      <c r="BS27">
        <v>1.57</v>
      </c>
      <c r="BT27">
        <v>2.7489509999999999</v>
      </c>
      <c r="BU27">
        <v>1.2968919999999999</v>
      </c>
      <c r="BV27">
        <v>2.273463</v>
      </c>
      <c r="BW27">
        <v>1.8778729999999999</v>
      </c>
      <c r="BX27">
        <v>1.8940349999999999</v>
      </c>
      <c r="BY27">
        <v>2.5937839999999999</v>
      </c>
      <c r="BZ27">
        <v>1.2830589999999999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4.4267250000000002</v>
      </c>
      <c r="CK27">
        <v>1.8075749999999999</v>
      </c>
      <c r="CL27">
        <v>1.8731770000000001</v>
      </c>
      <c r="CM27">
        <v>3.3940489999999999</v>
      </c>
      <c r="CN27">
        <v>1.7118979999999999</v>
      </c>
      <c r="CO27">
        <v>0</v>
      </c>
      <c r="CP27">
        <v>4.1154780000000004</v>
      </c>
      <c r="CQ27">
        <v>1.711897</v>
      </c>
      <c r="CR27">
        <v>0.80176999999999998</v>
      </c>
      <c r="CS27">
        <v>1.3251660000000001</v>
      </c>
      <c r="CT27">
        <v>2.466002</v>
      </c>
      <c r="CU27">
        <v>4.1132879999999998</v>
      </c>
      <c r="CV27">
        <v>1.2430749999999999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70.535791999999987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211.809538</v>
      </c>
      <c r="M28">
        <v>91.160263999999998</v>
      </c>
      <c r="N28">
        <v>116.646885</v>
      </c>
      <c r="O28">
        <v>122.281677</v>
      </c>
      <c r="P28">
        <v>124.39821499999999</v>
      </c>
      <c r="Q28">
        <v>17.944897000000001</v>
      </c>
      <c r="R28">
        <v>41.338751000000002</v>
      </c>
      <c r="S28">
        <v>22.210750000000001</v>
      </c>
      <c r="T28">
        <v>0</v>
      </c>
      <c r="U28">
        <v>337.28433799999999</v>
      </c>
      <c r="V28">
        <v>19.345464</v>
      </c>
      <c r="W28">
        <v>42.950592999999998</v>
      </c>
      <c r="X28">
        <v>95.049233999999998</v>
      </c>
      <c r="Y28">
        <v>0</v>
      </c>
      <c r="Z28">
        <v>12.668495</v>
      </c>
      <c r="AA28">
        <v>40.736119000000002</v>
      </c>
      <c r="AB28">
        <v>42.173381999999997</v>
      </c>
      <c r="AC28">
        <v>20.411048000000001</v>
      </c>
      <c r="AD28">
        <v>28.748936</v>
      </c>
      <c r="AE28">
        <v>52.056254000000003</v>
      </c>
      <c r="AF28">
        <v>8.4209829999999997</v>
      </c>
      <c r="AG28">
        <v>44.040680000000002</v>
      </c>
      <c r="AH28">
        <v>73.320453000000001</v>
      </c>
      <c r="AI28">
        <v>34.903582999999998</v>
      </c>
      <c r="AJ28">
        <v>0</v>
      </c>
      <c r="AK28">
        <v>57.737237</v>
      </c>
      <c r="AL28">
        <v>47.169066000000001</v>
      </c>
      <c r="AM28">
        <v>16.603563000000001</v>
      </c>
      <c r="AN28">
        <v>1.0393330000000001</v>
      </c>
      <c r="AO28">
        <v>0</v>
      </c>
      <c r="AP28">
        <v>5.6951980000000004</v>
      </c>
      <c r="AQ28">
        <v>0</v>
      </c>
      <c r="AR28">
        <v>48.549227999999999</v>
      </c>
      <c r="AS28">
        <v>34.599556999999997</v>
      </c>
      <c r="AT28">
        <v>14.497506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70.535791999999987</v>
      </c>
      <c r="BA28">
        <f t="shared" si="1"/>
        <v>1896.3270189999996</v>
      </c>
      <c r="BD28">
        <v>7.63</v>
      </c>
      <c r="BE28">
        <v>1.88</v>
      </c>
      <c r="BF28">
        <v>2.93</v>
      </c>
      <c r="BG28">
        <v>0</v>
      </c>
      <c r="BH28">
        <v>9.02</v>
      </c>
      <c r="BI28">
        <v>0.83</v>
      </c>
      <c r="BJ28">
        <v>0.41</v>
      </c>
      <c r="BK28">
        <v>1.72</v>
      </c>
      <c r="BL28">
        <v>0.84</v>
      </c>
      <c r="BM28">
        <v>0.17</v>
      </c>
      <c r="BN28">
        <v>2.2999999999999998</v>
      </c>
      <c r="BO28">
        <v>1.83</v>
      </c>
      <c r="BP28">
        <v>0.24</v>
      </c>
      <c r="BQ28">
        <v>1.92</v>
      </c>
      <c r="BR28">
        <v>2.11</v>
      </c>
      <c r="BS28">
        <v>1.57</v>
      </c>
      <c r="BT28">
        <v>2.7489509999999999</v>
      </c>
      <c r="BU28">
        <v>1.2968919999999999</v>
      </c>
      <c r="BV28">
        <v>2.273463</v>
      </c>
      <c r="BW28">
        <v>1.8778729999999999</v>
      </c>
      <c r="BX28">
        <v>1.8940349999999999</v>
      </c>
      <c r="BY28">
        <v>2.5937839999999999</v>
      </c>
      <c r="BZ28">
        <v>1.2830589999999999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4.4267250000000002</v>
      </c>
      <c r="CK28">
        <v>1.8075749999999999</v>
      </c>
      <c r="CL28">
        <v>1.8731770000000001</v>
      </c>
      <c r="CM28">
        <v>3.3940489999999999</v>
      </c>
      <c r="CN28">
        <v>1.7118979999999999</v>
      </c>
      <c r="CO28">
        <v>0</v>
      </c>
      <c r="CP28">
        <v>4.1154780000000004</v>
      </c>
      <c r="CQ28">
        <v>1.711897</v>
      </c>
      <c r="CR28">
        <v>0.80176999999999998</v>
      </c>
      <c r="CS28">
        <v>1.3251660000000001</v>
      </c>
      <c r="CT28">
        <v>2.466002</v>
      </c>
      <c r="CU28">
        <v>4.1132879999999998</v>
      </c>
      <c r="CV28">
        <v>1.4138269999999999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70.535791999999987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211.809538</v>
      </c>
      <c r="M29">
        <v>91.160263999999998</v>
      </c>
      <c r="N29">
        <v>116.646885</v>
      </c>
      <c r="O29">
        <v>122.281677</v>
      </c>
      <c r="P29">
        <v>124.39821499999999</v>
      </c>
      <c r="Q29">
        <v>17.944897000000001</v>
      </c>
      <c r="R29">
        <v>41.338751000000002</v>
      </c>
      <c r="S29">
        <v>22.210750000000001</v>
      </c>
      <c r="T29">
        <v>0</v>
      </c>
      <c r="U29">
        <v>337.28433799999999</v>
      </c>
      <c r="V29">
        <v>19.345464</v>
      </c>
      <c r="W29">
        <v>42.950592999999998</v>
      </c>
      <c r="X29">
        <v>142.57385199999999</v>
      </c>
      <c r="Y29">
        <v>0</v>
      </c>
      <c r="Z29">
        <v>19.002742999999999</v>
      </c>
      <c r="AA29">
        <v>40.736119000000002</v>
      </c>
      <c r="AB29">
        <v>42.173381999999997</v>
      </c>
      <c r="AC29">
        <v>20.411048000000001</v>
      </c>
      <c r="AD29">
        <v>28.748936</v>
      </c>
      <c r="AE29">
        <v>52.056254000000003</v>
      </c>
      <c r="AF29">
        <v>8.4209829999999997</v>
      </c>
      <c r="AG29">
        <v>44.040680000000002</v>
      </c>
      <c r="AH29">
        <v>73.320453000000001</v>
      </c>
      <c r="AI29">
        <v>6.7122270000000004</v>
      </c>
      <c r="AJ29">
        <v>0</v>
      </c>
      <c r="AK29">
        <v>57.737237</v>
      </c>
      <c r="AL29">
        <v>47.169066000000001</v>
      </c>
      <c r="AM29">
        <v>16.603563000000001</v>
      </c>
      <c r="AN29">
        <v>1.0393330000000001</v>
      </c>
      <c r="AO29">
        <v>0</v>
      </c>
      <c r="AP29">
        <v>1.1142780000000001</v>
      </c>
      <c r="AQ29">
        <v>0</v>
      </c>
      <c r="AR29">
        <v>48.549227999999999</v>
      </c>
      <c r="AS29">
        <v>34.599556999999997</v>
      </c>
      <c r="AT29">
        <v>14.497506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70.535791999999987</v>
      </c>
      <c r="BA29">
        <f t="shared" si="1"/>
        <v>1917.4136089999997</v>
      </c>
      <c r="BD29">
        <v>7.63</v>
      </c>
      <c r="BE29">
        <v>1.88</v>
      </c>
      <c r="BF29">
        <v>2.93</v>
      </c>
      <c r="BG29">
        <v>0</v>
      </c>
      <c r="BH29">
        <v>9.02</v>
      </c>
      <c r="BI29">
        <v>0.83</v>
      </c>
      <c r="BJ29">
        <v>0.41</v>
      </c>
      <c r="BK29">
        <v>1.72</v>
      </c>
      <c r="BL29">
        <v>0.84</v>
      </c>
      <c r="BM29">
        <v>0.17</v>
      </c>
      <c r="BN29">
        <v>2.2999999999999998</v>
      </c>
      <c r="BO29">
        <v>1.83</v>
      </c>
      <c r="BP29">
        <v>0.24</v>
      </c>
      <c r="BQ29">
        <v>1.92</v>
      </c>
      <c r="BR29">
        <v>2.11</v>
      </c>
      <c r="BS29">
        <v>1.57</v>
      </c>
      <c r="BT29">
        <v>2.7489509999999999</v>
      </c>
      <c r="BU29">
        <v>1.2968919999999999</v>
      </c>
      <c r="BV29">
        <v>2.273463</v>
      </c>
      <c r="BW29">
        <v>1.8778729999999999</v>
      </c>
      <c r="BX29">
        <v>1.8940349999999999</v>
      </c>
      <c r="BY29">
        <v>2.5937839999999999</v>
      </c>
      <c r="BZ29">
        <v>1.2830589999999999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4.4267250000000002</v>
      </c>
      <c r="CK29">
        <v>1.8075749999999999</v>
      </c>
      <c r="CL29">
        <v>1.8731770000000001</v>
      </c>
      <c r="CM29">
        <v>3.3940489999999999</v>
      </c>
      <c r="CN29">
        <v>1.7118979999999999</v>
      </c>
      <c r="CO29">
        <v>0</v>
      </c>
      <c r="CP29">
        <v>4.1154780000000004</v>
      </c>
      <c r="CQ29">
        <v>1.711897</v>
      </c>
      <c r="CR29">
        <v>0.80176999999999998</v>
      </c>
      <c r="CS29">
        <v>1.3251660000000001</v>
      </c>
      <c r="CT29">
        <v>2.466002</v>
      </c>
      <c r="CU29">
        <v>4.1132879999999998</v>
      </c>
      <c r="CV29">
        <v>1.4138269999999999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70.535791999999987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211.809538</v>
      </c>
      <c r="M30">
        <v>91.160263999999998</v>
      </c>
      <c r="N30">
        <v>116.646885</v>
      </c>
      <c r="O30">
        <v>122.281677</v>
      </c>
      <c r="P30">
        <v>124.39821499999999</v>
      </c>
      <c r="Q30">
        <v>17.944897000000001</v>
      </c>
      <c r="R30">
        <v>41.338751000000002</v>
      </c>
      <c r="S30">
        <v>22.210750000000001</v>
      </c>
      <c r="T30">
        <v>0</v>
      </c>
      <c r="U30">
        <v>337.28433799999999</v>
      </c>
      <c r="V30">
        <v>19.345464</v>
      </c>
      <c r="W30">
        <v>42.950592999999998</v>
      </c>
      <c r="X30">
        <v>142.57385199999999</v>
      </c>
      <c r="Y30">
        <v>0</v>
      </c>
      <c r="Z30">
        <v>19.002742999999999</v>
      </c>
      <c r="AA30">
        <v>40.736119000000002</v>
      </c>
      <c r="AB30">
        <v>42.173381999999997</v>
      </c>
      <c r="AC30">
        <v>20.411048000000001</v>
      </c>
      <c r="AD30">
        <v>28.748936</v>
      </c>
      <c r="AE30">
        <v>52.056254000000003</v>
      </c>
      <c r="AF30">
        <v>8.4209829999999997</v>
      </c>
      <c r="AG30">
        <v>44.040680000000002</v>
      </c>
      <c r="AH30">
        <v>73.320453000000001</v>
      </c>
      <c r="AI30">
        <v>3.3561130000000001</v>
      </c>
      <c r="AJ30">
        <v>0</v>
      </c>
      <c r="AK30">
        <v>57.737237</v>
      </c>
      <c r="AL30">
        <v>47.169066000000001</v>
      </c>
      <c r="AM30">
        <v>16.603563000000001</v>
      </c>
      <c r="AN30">
        <v>1.0393330000000001</v>
      </c>
      <c r="AO30">
        <v>0</v>
      </c>
      <c r="AP30">
        <v>1.1142780000000001</v>
      </c>
      <c r="AQ30">
        <v>0</v>
      </c>
      <c r="AR30">
        <v>48.549227999999999</v>
      </c>
      <c r="AS30">
        <v>34.599556999999997</v>
      </c>
      <c r="AT30">
        <v>14.497506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70.535791999999987</v>
      </c>
      <c r="BA30">
        <f t="shared" si="1"/>
        <v>1914.0574949999998</v>
      </c>
      <c r="BD30">
        <v>7.63</v>
      </c>
      <c r="BE30">
        <v>1.88</v>
      </c>
      <c r="BF30">
        <v>2.93</v>
      </c>
      <c r="BG30">
        <v>0</v>
      </c>
      <c r="BH30">
        <v>9.02</v>
      </c>
      <c r="BI30">
        <v>0.83</v>
      </c>
      <c r="BJ30">
        <v>0.41</v>
      </c>
      <c r="BK30">
        <v>1.72</v>
      </c>
      <c r="BL30">
        <v>0.84</v>
      </c>
      <c r="BM30">
        <v>0.17</v>
      </c>
      <c r="BN30">
        <v>2.2999999999999998</v>
      </c>
      <c r="BO30">
        <v>1.83</v>
      </c>
      <c r="BP30">
        <v>0.24</v>
      </c>
      <c r="BQ30">
        <v>1.92</v>
      </c>
      <c r="BR30">
        <v>2.11</v>
      </c>
      <c r="BS30">
        <v>1.57</v>
      </c>
      <c r="BT30">
        <v>2.7489509999999999</v>
      </c>
      <c r="BU30">
        <v>1.2968919999999999</v>
      </c>
      <c r="BV30">
        <v>2.273463</v>
      </c>
      <c r="BW30">
        <v>1.8778729999999999</v>
      </c>
      <c r="BX30">
        <v>1.8940349999999999</v>
      </c>
      <c r="BY30">
        <v>2.5937839999999999</v>
      </c>
      <c r="BZ30">
        <v>1.2830589999999999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4.4267250000000002</v>
      </c>
      <c r="CK30">
        <v>1.8075749999999999</v>
      </c>
      <c r="CL30">
        <v>1.8731770000000001</v>
      </c>
      <c r="CM30">
        <v>3.3940489999999999</v>
      </c>
      <c r="CN30">
        <v>1.7118979999999999</v>
      </c>
      <c r="CO30">
        <v>0</v>
      </c>
      <c r="CP30">
        <v>4.1154780000000004</v>
      </c>
      <c r="CQ30">
        <v>1.711897</v>
      </c>
      <c r="CR30">
        <v>0.80176999999999998</v>
      </c>
      <c r="CS30">
        <v>1.3251660000000001</v>
      </c>
      <c r="CT30">
        <v>2.466002</v>
      </c>
      <c r="CU30">
        <v>3.0849669999999998</v>
      </c>
      <c r="CV30">
        <v>1.4138269999999999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70.535791999999987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211.809538</v>
      </c>
      <c r="M31">
        <v>91.160263999999998</v>
      </c>
      <c r="N31">
        <v>116.646885</v>
      </c>
      <c r="O31">
        <v>122.281677</v>
      </c>
      <c r="P31">
        <v>124.39821499999999</v>
      </c>
      <c r="Q31">
        <v>17.944897000000001</v>
      </c>
      <c r="R31">
        <v>41.338751000000002</v>
      </c>
      <c r="S31">
        <v>22.210750000000001</v>
      </c>
      <c r="T31">
        <v>0</v>
      </c>
      <c r="U31">
        <v>337.28433799999999</v>
      </c>
      <c r="V31">
        <v>19.345464</v>
      </c>
      <c r="W31">
        <v>42.950592999999998</v>
      </c>
      <c r="X31">
        <v>142.57385199999999</v>
      </c>
      <c r="Y31">
        <v>0</v>
      </c>
      <c r="Z31">
        <v>19.002742999999999</v>
      </c>
      <c r="AA31">
        <v>40.736119000000002</v>
      </c>
      <c r="AB31">
        <v>42.173381999999997</v>
      </c>
      <c r="AC31">
        <v>20.411048000000001</v>
      </c>
      <c r="AD31">
        <v>19.165958</v>
      </c>
      <c r="AE31">
        <v>52.056254000000003</v>
      </c>
      <c r="AF31">
        <v>8.4209829999999997</v>
      </c>
      <c r="AG31">
        <v>44.040680000000002</v>
      </c>
      <c r="AH31">
        <v>73.320453000000001</v>
      </c>
      <c r="AI31">
        <v>0</v>
      </c>
      <c r="AJ31">
        <v>0</v>
      </c>
      <c r="AK31">
        <v>57.737237</v>
      </c>
      <c r="AL31">
        <v>47.169066000000001</v>
      </c>
      <c r="AM31">
        <v>16.603563000000001</v>
      </c>
      <c r="AN31">
        <v>1.0393330000000001</v>
      </c>
      <c r="AO31">
        <v>0</v>
      </c>
      <c r="AP31">
        <v>1.1142780000000001</v>
      </c>
      <c r="AQ31">
        <v>0</v>
      </c>
      <c r="AR31">
        <v>48.549227999999999</v>
      </c>
      <c r="AS31">
        <v>34.599556999999997</v>
      </c>
      <c r="AT31">
        <v>14.497506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70.495791999999994</v>
      </c>
      <c r="BA31">
        <f t="shared" si="1"/>
        <v>1901.0784039999999</v>
      </c>
      <c r="BD31">
        <v>7.63</v>
      </c>
      <c r="BE31">
        <v>1.88</v>
      </c>
      <c r="BF31">
        <v>2.93</v>
      </c>
      <c r="BG31">
        <v>0</v>
      </c>
      <c r="BH31">
        <v>9.02</v>
      </c>
      <c r="BI31">
        <v>0.8</v>
      </c>
      <c r="BJ31">
        <v>0.4</v>
      </c>
      <c r="BK31">
        <v>1.72</v>
      </c>
      <c r="BL31">
        <v>0.84</v>
      </c>
      <c r="BM31">
        <v>0.17</v>
      </c>
      <c r="BN31">
        <v>2.2999999999999998</v>
      </c>
      <c r="BO31">
        <v>1.83</v>
      </c>
      <c r="BP31">
        <v>0.24</v>
      </c>
      <c r="BQ31">
        <v>1.92</v>
      </c>
      <c r="BR31">
        <v>2.11</v>
      </c>
      <c r="BS31">
        <v>1.57</v>
      </c>
      <c r="BT31">
        <v>2.7489509999999999</v>
      </c>
      <c r="BU31">
        <v>1.2968919999999999</v>
      </c>
      <c r="BV31">
        <v>2.273463</v>
      </c>
      <c r="BW31">
        <v>1.8778729999999999</v>
      </c>
      <c r="BX31">
        <v>1.8940349999999999</v>
      </c>
      <c r="BY31">
        <v>2.5937839999999999</v>
      </c>
      <c r="BZ31">
        <v>1.2830589999999999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4.4267250000000002</v>
      </c>
      <c r="CK31">
        <v>1.8075749999999999</v>
      </c>
      <c r="CL31">
        <v>1.8731770000000001</v>
      </c>
      <c r="CM31">
        <v>3.3940489999999999</v>
      </c>
      <c r="CN31">
        <v>1.7118979999999999</v>
      </c>
      <c r="CO31">
        <v>0</v>
      </c>
      <c r="CP31">
        <v>4.1154780000000004</v>
      </c>
      <c r="CQ31">
        <v>1.711897</v>
      </c>
      <c r="CR31">
        <v>0.80176999999999998</v>
      </c>
      <c r="CS31">
        <v>1.3251660000000001</v>
      </c>
      <c r="CT31">
        <v>2.466002</v>
      </c>
      <c r="CU31">
        <v>3.0849669999999998</v>
      </c>
      <c r="CV31">
        <v>1.4138269999999999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70.495791999999994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175.565788</v>
      </c>
      <c r="M32">
        <v>91.160263999999998</v>
      </c>
      <c r="N32">
        <v>116.646885</v>
      </c>
      <c r="O32">
        <v>122.281677</v>
      </c>
      <c r="P32">
        <v>124.39821499999999</v>
      </c>
      <c r="Q32">
        <v>17.944897000000001</v>
      </c>
      <c r="R32">
        <v>31.673750999999999</v>
      </c>
      <c r="S32">
        <v>22.210750000000001</v>
      </c>
      <c r="T32">
        <v>0</v>
      </c>
      <c r="U32">
        <v>337.28433799999999</v>
      </c>
      <c r="V32">
        <v>13.412990000000001</v>
      </c>
      <c r="W32">
        <v>31.903585</v>
      </c>
      <c r="X32">
        <v>142.57385199999999</v>
      </c>
      <c r="Y32">
        <v>0</v>
      </c>
      <c r="Z32">
        <v>19.002742999999999</v>
      </c>
      <c r="AA32">
        <v>40.736119000000002</v>
      </c>
      <c r="AB32">
        <v>42.173381999999997</v>
      </c>
      <c r="AC32">
        <v>20.411048000000001</v>
      </c>
      <c r="AD32">
        <v>9.5829789999999999</v>
      </c>
      <c r="AE32">
        <v>52.056254000000003</v>
      </c>
      <c r="AF32">
        <v>8.4209829999999997</v>
      </c>
      <c r="AG32">
        <v>44.040680000000002</v>
      </c>
      <c r="AH32">
        <v>48.880302</v>
      </c>
      <c r="AI32">
        <v>0</v>
      </c>
      <c r="AJ32">
        <v>0</v>
      </c>
      <c r="AK32">
        <v>57.737237</v>
      </c>
      <c r="AL32">
        <v>47.169066000000001</v>
      </c>
      <c r="AM32">
        <v>16.603563000000001</v>
      </c>
      <c r="AN32">
        <v>1.0393330000000001</v>
      </c>
      <c r="AO32">
        <v>0</v>
      </c>
      <c r="AP32">
        <v>1.1142780000000001</v>
      </c>
      <c r="AQ32">
        <v>0</v>
      </c>
      <c r="AR32">
        <v>48.549227999999999</v>
      </c>
      <c r="AS32">
        <v>34.599556999999997</v>
      </c>
      <c r="AT32">
        <v>14.497506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70.495791999999994</v>
      </c>
      <c r="BA32">
        <f t="shared" si="1"/>
        <v>1804.1670419999998</v>
      </c>
      <c r="BD32">
        <v>7.63</v>
      </c>
      <c r="BE32">
        <v>1.88</v>
      </c>
      <c r="BF32">
        <v>2.93</v>
      </c>
      <c r="BG32">
        <v>0</v>
      </c>
      <c r="BH32">
        <v>9.02</v>
      </c>
      <c r="BI32">
        <v>0.8</v>
      </c>
      <c r="BJ32">
        <v>0.4</v>
      </c>
      <c r="BK32">
        <v>1.72</v>
      </c>
      <c r="BL32">
        <v>0.84</v>
      </c>
      <c r="BM32">
        <v>0.17</v>
      </c>
      <c r="BN32">
        <v>2.2999999999999998</v>
      </c>
      <c r="BO32">
        <v>1.83</v>
      </c>
      <c r="BP32">
        <v>0.24</v>
      </c>
      <c r="BQ32">
        <v>1.92</v>
      </c>
      <c r="BR32">
        <v>2.11</v>
      </c>
      <c r="BS32">
        <v>1.57</v>
      </c>
      <c r="BT32">
        <v>2.7489509999999999</v>
      </c>
      <c r="BU32">
        <v>1.2968919999999999</v>
      </c>
      <c r="BV32">
        <v>2.273463</v>
      </c>
      <c r="BW32">
        <v>1.8778729999999999</v>
      </c>
      <c r="BX32">
        <v>1.8940349999999999</v>
      </c>
      <c r="BY32">
        <v>2.5937839999999999</v>
      </c>
      <c r="BZ32">
        <v>1.2830589999999999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4.4267250000000002</v>
      </c>
      <c r="CK32">
        <v>1.8075749999999999</v>
      </c>
      <c r="CL32">
        <v>1.8731770000000001</v>
      </c>
      <c r="CM32">
        <v>3.3940489999999999</v>
      </c>
      <c r="CN32">
        <v>1.7118979999999999</v>
      </c>
      <c r="CO32">
        <v>0</v>
      </c>
      <c r="CP32">
        <v>4.1154780000000004</v>
      </c>
      <c r="CQ32">
        <v>1.711897</v>
      </c>
      <c r="CR32">
        <v>0.80176999999999998</v>
      </c>
      <c r="CS32">
        <v>1.3251660000000001</v>
      </c>
      <c r="CT32">
        <v>2.466002</v>
      </c>
      <c r="CU32">
        <v>1.8177410000000001</v>
      </c>
      <c r="CV32">
        <v>0.94255100000000003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70.495791999999994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134.505099</v>
      </c>
      <c r="M33">
        <v>91.160263999999998</v>
      </c>
      <c r="N33">
        <v>116.646885</v>
      </c>
      <c r="O33">
        <v>122.281677</v>
      </c>
      <c r="P33">
        <v>124.39821499999999</v>
      </c>
      <c r="Q33">
        <v>10.307046</v>
      </c>
      <c r="R33">
        <v>31.673750999999999</v>
      </c>
      <c r="S33">
        <v>13.429518</v>
      </c>
      <c r="T33">
        <v>0</v>
      </c>
      <c r="U33">
        <v>337.28433799999999</v>
      </c>
      <c r="V33">
        <v>13.412990000000001</v>
      </c>
      <c r="W33">
        <v>31.903585</v>
      </c>
      <c r="X33">
        <v>142.57385199999999</v>
      </c>
      <c r="Y33">
        <v>0</v>
      </c>
      <c r="Z33">
        <v>19.002742999999999</v>
      </c>
      <c r="AA33">
        <v>27.157412999999998</v>
      </c>
      <c r="AB33">
        <v>28.030217</v>
      </c>
      <c r="AC33">
        <v>10.205525</v>
      </c>
      <c r="AD33">
        <v>9.5829789999999999</v>
      </c>
      <c r="AE33">
        <v>52.056254000000003</v>
      </c>
      <c r="AF33">
        <v>8.4209829999999997</v>
      </c>
      <c r="AG33">
        <v>44.040680000000002</v>
      </c>
      <c r="AH33">
        <v>24.440151</v>
      </c>
      <c r="AI33">
        <v>0</v>
      </c>
      <c r="AJ33">
        <v>0</v>
      </c>
      <c r="AK33">
        <v>57.737237</v>
      </c>
      <c r="AL33">
        <v>47.169066000000001</v>
      </c>
      <c r="AM33">
        <v>16.603563000000001</v>
      </c>
      <c r="AN33">
        <v>1.0393330000000001</v>
      </c>
      <c r="AO33">
        <v>0</v>
      </c>
      <c r="AP33">
        <v>1.1142780000000001</v>
      </c>
      <c r="AQ33">
        <v>0</v>
      </c>
      <c r="AR33">
        <v>48.549227999999999</v>
      </c>
      <c r="AS33">
        <v>33.486722</v>
      </c>
      <c r="AT33">
        <v>14.497506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70.505791999999985</v>
      </c>
      <c r="BA33">
        <f t="shared" si="1"/>
        <v>1683.2168900000001</v>
      </c>
      <c r="BD33">
        <v>7.63</v>
      </c>
      <c r="BE33">
        <v>1.88</v>
      </c>
      <c r="BF33">
        <v>2.93</v>
      </c>
      <c r="BG33">
        <v>0</v>
      </c>
      <c r="BH33">
        <v>9.02</v>
      </c>
      <c r="BI33">
        <v>0.8</v>
      </c>
      <c r="BJ33">
        <v>0.4</v>
      </c>
      <c r="BK33">
        <v>1.72</v>
      </c>
      <c r="BL33">
        <v>0.84</v>
      </c>
      <c r="BM33">
        <v>0.18</v>
      </c>
      <c r="BN33">
        <v>2.2999999999999998</v>
      </c>
      <c r="BO33">
        <v>1.83</v>
      </c>
      <c r="BP33">
        <v>0.24</v>
      </c>
      <c r="BQ33">
        <v>1.92</v>
      </c>
      <c r="BR33">
        <v>2.11</v>
      </c>
      <c r="BS33">
        <v>1.57</v>
      </c>
      <c r="BT33">
        <v>2.7489509999999999</v>
      </c>
      <c r="BU33">
        <v>1.2968919999999999</v>
      </c>
      <c r="BV33">
        <v>2.273463</v>
      </c>
      <c r="BW33">
        <v>1.8778729999999999</v>
      </c>
      <c r="BX33">
        <v>1.8940349999999999</v>
      </c>
      <c r="BY33">
        <v>2.5937839999999999</v>
      </c>
      <c r="BZ33">
        <v>1.2830589999999999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4.4267250000000002</v>
      </c>
      <c r="CK33">
        <v>1.8075749999999999</v>
      </c>
      <c r="CL33">
        <v>1.8731770000000001</v>
      </c>
      <c r="CM33">
        <v>3.3940489999999999</v>
      </c>
      <c r="CN33">
        <v>1.7118979999999999</v>
      </c>
      <c r="CO33">
        <v>0</v>
      </c>
      <c r="CP33">
        <v>4.1154780000000004</v>
      </c>
      <c r="CQ33">
        <v>1.711897</v>
      </c>
      <c r="CR33">
        <v>0.80176999999999998</v>
      </c>
      <c r="CS33">
        <v>1.3251660000000001</v>
      </c>
      <c r="CT33">
        <v>2.466002</v>
      </c>
      <c r="CU33">
        <v>0.83096800000000004</v>
      </c>
      <c r="CV33">
        <v>0.47127599999999997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70.505791999999985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134.505099</v>
      </c>
      <c r="M34">
        <v>91.160263999999998</v>
      </c>
      <c r="N34">
        <v>116.646885</v>
      </c>
      <c r="O34">
        <v>122.281677</v>
      </c>
      <c r="P34">
        <v>124.39821499999999</v>
      </c>
      <c r="Q34">
        <v>10.307046</v>
      </c>
      <c r="R34">
        <v>17.544681000000001</v>
      </c>
      <c r="S34">
        <v>13.429518</v>
      </c>
      <c r="T34">
        <v>0</v>
      </c>
      <c r="U34">
        <v>337.28433799999999</v>
      </c>
      <c r="V34">
        <v>13.412990000000001</v>
      </c>
      <c r="W34">
        <v>31.903585</v>
      </c>
      <c r="X34">
        <v>142.57385199999999</v>
      </c>
      <c r="Y34">
        <v>0</v>
      </c>
      <c r="Z34">
        <v>19.002742999999999</v>
      </c>
      <c r="AA34">
        <v>27.157412999999998</v>
      </c>
      <c r="AB34">
        <v>28.030217</v>
      </c>
      <c r="AC34">
        <v>10.205525</v>
      </c>
      <c r="AD34">
        <v>9.5829789999999999</v>
      </c>
      <c r="AE34">
        <v>52.056254000000003</v>
      </c>
      <c r="AF34">
        <v>8.4209829999999997</v>
      </c>
      <c r="AG34">
        <v>44.040680000000002</v>
      </c>
      <c r="AH34">
        <v>0</v>
      </c>
      <c r="AI34">
        <v>0</v>
      </c>
      <c r="AJ34">
        <v>0</v>
      </c>
      <c r="AK34">
        <v>57.737237</v>
      </c>
      <c r="AL34">
        <v>47.169066000000001</v>
      </c>
      <c r="AM34">
        <v>16.603563000000001</v>
      </c>
      <c r="AN34">
        <v>1.0393330000000001</v>
      </c>
      <c r="AO34">
        <v>0</v>
      </c>
      <c r="AP34">
        <v>1.1142780000000001</v>
      </c>
      <c r="AQ34">
        <v>0</v>
      </c>
      <c r="AR34">
        <v>48.549227999999999</v>
      </c>
      <c r="AS34">
        <v>33.486722</v>
      </c>
      <c r="AT34">
        <v>14.497506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70.505791999999985</v>
      </c>
      <c r="BA34">
        <f t="shared" si="1"/>
        <v>1644.6476690000002</v>
      </c>
      <c r="BD34">
        <v>7.63</v>
      </c>
      <c r="BE34">
        <v>1.88</v>
      </c>
      <c r="BF34">
        <v>2.93</v>
      </c>
      <c r="BG34">
        <v>0</v>
      </c>
      <c r="BH34">
        <v>9.02</v>
      </c>
      <c r="BI34">
        <v>0.8</v>
      </c>
      <c r="BJ34">
        <v>0.4</v>
      </c>
      <c r="BK34">
        <v>1.72</v>
      </c>
      <c r="BL34">
        <v>0.84</v>
      </c>
      <c r="BM34">
        <v>0.18</v>
      </c>
      <c r="BN34">
        <v>2.2999999999999998</v>
      </c>
      <c r="BO34">
        <v>1.83</v>
      </c>
      <c r="BP34">
        <v>0.24</v>
      </c>
      <c r="BQ34">
        <v>1.92</v>
      </c>
      <c r="BR34">
        <v>2.11</v>
      </c>
      <c r="BS34">
        <v>1.57</v>
      </c>
      <c r="BT34">
        <v>2.7489509999999999</v>
      </c>
      <c r="BU34">
        <v>1.2968919999999999</v>
      </c>
      <c r="BV34">
        <v>2.273463</v>
      </c>
      <c r="BW34">
        <v>1.8778729999999999</v>
      </c>
      <c r="BX34">
        <v>1.8940349999999999</v>
      </c>
      <c r="BY34">
        <v>2.5937839999999999</v>
      </c>
      <c r="BZ34">
        <v>1.2830589999999999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4.4267250000000002</v>
      </c>
      <c r="CK34">
        <v>1.8075749999999999</v>
      </c>
      <c r="CL34">
        <v>1.8731770000000001</v>
      </c>
      <c r="CM34">
        <v>3.3940489999999999</v>
      </c>
      <c r="CN34">
        <v>1.7118979999999999</v>
      </c>
      <c r="CO34">
        <v>0</v>
      </c>
      <c r="CP34">
        <v>4.1154780000000004</v>
      </c>
      <c r="CQ34">
        <v>1.711897</v>
      </c>
      <c r="CR34">
        <v>0.80176999999999998</v>
      </c>
      <c r="CS34">
        <v>1.3251660000000001</v>
      </c>
      <c r="CT34">
        <v>2.466002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70.505791999999985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119.041099</v>
      </c>
      <c r="M35">
        <v>91.160263999999998</v>
      </c>
      <c r="N35">
        <v>116.646885</v>
      </c>
      <c r="O35">
        <v>122.281677</v>
      </c>
      <c r="P35">
        <v>124.39821499999999</v>
      </c>
      <c r="Q35">
        <v>10.307046</v>
      </c>
      <c r="R35">
        <v>17.544681000000001</v>
      </c>
      <c r="S35">
        <v>13.429518</v>
      </c>
      <c r="T35">
        <v>0</v>
      </c>
      <c r="U35">
        <v>337.28433799999999</v>
      </c>
      <c r="V35">
        <v>13.412990000000001</v>
      </c>
      <c r="W35">
        <v>31.903585</v>
      </c>
      <c r="X35">
        <v>142.57385199999999</v>
      </c>
      <c r="Y35">
        <v>0</v>
      </c>
      <c r="Z35">
        <v>12.668495</v>
      </c>
      <c r="AA35">
        <v>27.157412999999998</v>
      </c>
      <c r="AB35">
        <v>13.943965</v>
      </c>
      <c r="AC35">
        <v>10.205525</v>
      </c>
      <c r="AD35">
        <v>9.5829789999999999</v>
      </c>
      <c r="AE35">
        <v>52.056254000000003</v>
      </c>
      <c r="AF35">
        <v>8.4209829999999997</v>
      </c>
      <c r="AG35">
        <v>44.040680000000002</v>
      </c>
      <c r="AH35">
        <v>0</v>
      </c>
      <c r="AI35">
        <v>0</v>
      </c>
      <c r="AJ35">
        <v>0</v>
      </c>
      <c r="AK35">
        <v>57.737237</v>
      </c>
      <c r="AL35">
        <v>47.169066000000001</v>
      </c>
      <c r="AM35">
        <v>16.603563000000001</v>
      </c>
      <c r="AN35">
        <v>1.0393330000000001</v>
      </c>
      <c r="AO35">
        <v>0</v>
      </c>
      <c r="AP35">
        <v>1.1142780000000001</v>
      </c>
      <c r="AQ35">
        <v>0</v>
      </c>
      <c r="AR35">
        <v>48.549227999999999</v>
      </c>
      <c r="AS35">
        <v>33.486722</v>
      </c>
      <c r="AT35">
        <v>14.497506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70.505791999999985</v>
      </c>
      <c r="BA35">
        <f t="shared" si="1"/>
        <v>1608.7631689999998</v>
      </c>
      <c r="BD35">
        <v>7.63</v>
      </c>
      <c r="BE35">
        <v>1.88</v>
      </c>
      <c r="BF35">
        <v>2.93</v>
      </c>
      <c r="BG35">
        <v>0</v>
      </c>
      <c r="BH35">
        <v>9.02</v>
      </c>
      <c r="BI35">
        <v>0.8</v>
      </c>
      <c r="BJ35">
        <v>0.4</v>
      </c>
      <c r="BK35">
        <v>1.72</v>
      </c>
      <c r="BL35">
        <v>0.84</v>
      </c>
      <c r="BM35">
        <v>0.18</v>
      </c>
      <c r="BN35">
        <v>2.2999999999999998</v>
      </c>
      <c r="BO35">
        <v>1.83</v>
      </c>
      <c r="BP35">
        <v>0.24</v>
      </c>
      <c r="BQ35">
        <v>1.92</v>
      </c>
      <c r="BR35">
        <v>2.11</v>
      </c>
      <c r="BS35">
        <v>1.57</v>
      </c>
      <c r="BT35">
        <v>2.7489509999999999</v>
      </c>
      <c r="BU35">
        <v>1.2968919999999999</v>
      </c>
      <c r="BV35">
        <v>2.273463</v>
      </c>
      <c r="BW35">
        <v>1.8778729999999999</v>
      </c>
      <c r="BX35">
        <v>1.8940349999999999</v>
      </c>
      <c r="BY35">
        <v>2.5937839999999999</v>
      </c>
      <c r="BZ35">
        <v>1.2830589999999999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4.4267250000000002</v>
      </c>
      <c r="CK35">
        <v>1.8075749999999999</v>
      </c>
      <c r="CL35">
        <v>1.8731770000000001</v>
      </c>
      <c r="CM35">
        <v>3.3940489999999999</v>
      </c>
      <c r="CN35">
        <v>1.7118979999999999</v>
      </c>
      <c r="CO35">
        <v>0</v>
      </c>
      <c r="CP35">
        <v>4.1154780000000004</v>
      </c>
      <c r="CQ35">
        <v>1.711897</v>
      </c>
      <c r="CR35">
        <v>0.80176999999999998</v>
      </c>
      <c r="CS35">
        <v>1.3251660000000001</v>
      </c>
      <c r="CT35">
        <v>2.466002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70.505791999999985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119.041099</v>
      </c>
      <c r="M36">
        <v>91.160263999999998</v>
      </c>
      <c r="N36">
        <v>116.646885</v>
      </c>
      <c r="O36">
        <v>122.281677</v>
      </c>
      <c r="P36">
        <v>124.39821499999999</v>
      </c>
      <c r="Q36">
        <v>10.307046</v>
      </c>
      <c r="R36">
        <v>17.544681000000001</v>
      </c>
      <c r="S36">
        <v>13.429518</v>
      </c>
      <c r="T36">
        <v>0</v>
      </c>
      <c r="U36">
        <v>337.28433799999999</v>
      </c>
      <c r="V36">
        <v>13.412990000000001</v>
      </c>
      <c r="W36">
        <v>31.903585</v>
      </c>
      <c r="X36">
        <v>142.57385199999999</v>
      </c>
      <c r="Y36">
        <v>0</v>
      </c>
      <c r="Z36">
        <v>12.668495</v>
      </c>
      <c r="AA36">
        <v>27.157412999999998</v>
      </c>
      <c r="AB36">
        <v>13.943965</v>
      </c>
      <c r="AC36">
        <v>10.205525</v>
      </c>
      <c r="AD36">
        <v>9.5829789999999999</v>
      </c>
      <c r="AE36">
        <v>52.056254000000003</v>
      </c>
      <c r="AF36">
        <v>8.4209829999999997</v>
      </c>
      <c r="AG36">
        <v>44.040680000000002</v>
      </c>
      <c r="AH36">
        <v>0</v>
      </c>
      <c r="AI36">
        <v>0</v>
      </c>
      <c r="AJ36">
        <v>0</v>
      </c>
      <c r="AK36">
        <v>57.737237</v>
      </c>
      <c r="AL36">
        <v>47.169066000000001</v>
      </c>
      <c r="AM36">
        <v>16.603563000000001</v>
      </c>
      <c r="AN36">
        <v>1.0393330000000001</v>
      </c>
      <c r="AO36">
        <v>0</v>
      </c>
      <c r="AP36">
        <v>1.1142780000000001</v>
      </c>
      <c r="AQ36">
        <v>0</v>
      </c>
      <c r="AR36">
        <v>48.549227999999999</v>
      </c>
      <c r="AS36">
        <v>33.486722</v>
      </c>
      <c r="AT36">
        <v>14.497506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70.505791999999985</v>
      </c>
      <c r="BA36">
        <f t="shared" si="1"/>
        <v>1608.7631689999998</v>
      </c>
      <c r="BD36">
        <v>7.63</v>
      </c>
      <c r="BE36">
        <v>1.88</v>
      </c>
      <c r="BF36">
        <v>2.93</v>
      </c>
      <c r="BG36">
        <v>0</v>
      </c>
      <c r="BH36">
        <v>9.02</v>
      </c>
      <c r="BI36">
        <v>0.8</v>
      </c>
      <c r="BJ36">
        <v>0.4</v>
      </c>
      <c r="BK36">
        <v>1.72</v>
      </c>
      <c r="BL36">
        <v>0.84</v>
      </c>
      <c r="BM36">
        <v>0.18</v>
      </c>
      <c r="BN36">
        <v>2.2999999999999998</v>
      </c>
      <c r="BO36">
        <v>1.83</v>
      </c>
      <c r="BP36">
        <v>0.24</v>
      </c>
      <c r="BQ36">
        <v>1.92</v>
      </c>
      <c r="BR36">
        <v>2.11</v>
      </c>
      <c r="BS36">
        <v>1.57</v>
      </c>
      <c r="BT36">
        <v>2.7489509999999999</v>
      </c>
      <c r="BU36">
        <v>1.2968919999999999</v>
      </c>
      <c r="BV36">
        <v>2.273463</v>
      </c>
      <c r="BW36">
        <v>1.8778729999999999</v>
      </c>
      <c r="BX36">
        <v>1.8940349999999999</v>
      </c>
      <c r="BY36">
        <v>2.5937839999999999</v>
      </c>
      <c r="BZ36">
        <v>1.2830589999999999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4.4267250000000002</v>
      </c>
      <c r="CK36">
        <v>1.8075749999999999</v>
      </c>
      <c r="CL36">
        <v>1.8731770000000001</v>
      </c>
      <c r="CM36">
        <v>3.3940489999999999</v>
      </c>
      <c r="CN36">
        <v>1.7118979999999999</v>
      </c>
      <c r="CO36">
        <v>0</v>
      </c>
      <c r="CP36">
        <v>4.1154780000000004</v>
      </c>
      <c r="CQ36">
        <v>1.711897</v>
      </c>
      <c r="CR36">
        <v>0.80176999999999998</v>
      </c>
      <c r="CS36">
        <v>1.3251660000000001</v>
      </c>
      <c r="CT36">
        <v>2.466002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70.505791999999985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119.041099</v>
      </c>
      <c r="M37">
        <v>91.160263999999998</v>
      </c>
      <c r="N37">
        <v>116.646885</v>
      </c>
      <c r="O37">
        <v>122.281677</v>
      </c>
      <c r="P37">
        <v>131.16226499999999</v>
      </c>
      <c r="Q37">
        <v>10.307046</v>
      </c>
      <c r="R37">
        <v>17.544681000000001</v>
      </c>
      <c r="S37">
        <v>13.429518</v>
      </c>
      <c r="T37">
        <v>0</v>
      </c>
      <c r="U37">
        <v>337.28433799999999</v>
      </c>
      <c r="V37">
        <v>13.412990000000001</v>
      </c>
      <c r="W37">
        <v>31.903585</v>
      </c>
      <c r="X37">
        <v>142.57385199999999</v>
      </c>
      <c r="Y37">
        <v>0</v>
      </c>
      <c r="Z37">
        <v>12.668495</v>
      </c>
      <c r="AA37">
        <v>27.157412999999998</v>
      </c>
      <c r="AB37">
        <v>13.943965</v>
      </c>
      <c r="AC37">
        <v>10.205525</v>
      </c>
      <c r="AD37">
        <v>9.5829789999999999</v>
      </c>
      <c r="AE37">
        <v>52.056254000000003</v>
      </c>
      <c r="AF37">
        <v>8.4209829999999997</v>
      </c>
      <c r="AG37">
        <v>44.040680000000002</v>
      </c>
      <c r="AH37">
        <v>0</v>
      </c>
      <c r="AI37">
        <v>0</v>
      </c>
      <c r="AJ37">
        <v>0</v>
      </c>
      <c r="AK37">
        <v>57.737237</v>
      </c>
      <c r="AL37">
        <v>47.169066000000001</v>
      </c>
      <c r="AM37">
        <v>16.603563000000001</v>
      </c>
      <c r="AN37">
        <v>1.0393330000000001</v>
      </c>
      <c r="AO37">
        <v>0</v>
      </c>
      <c r="AP37">
        <v>1.1142780000000001</v>
      </c>
      <c r="AQ37">
        <v>0</v>
      </c>
      <c r="AR37">
        <v>48.549227999999999</v>
      </c>
      <c r="AS37">
        <v>33.486722</v>
      </c>
      <c r="AT37">
        <v>14.497506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70.505791999999985</v>
      </c>
      <c r="BA37">
        <f t="shared" si="1"/>
        <v>1615.5272189999998</v>
      </c>
      <c r="BD37">
        <v>7.63</v>
      </c>
      <c r="BE37">
        <v>1.88</v>
      </c>
      <c r="BF37">
        <v>2.93</v>
      </c>
      <c r="BG37">
        <v>0</v>
      </c>
      <c r="BH37">
        <v>9.02</v>
      </c>
      <c r="BI37">
        <v>0.8</v>
      </c>
      <c r="BJ37">
        <v>0.4</v>
      </c>
      <c r="BK37">
        <v>1.72</v>
      </c>
      <c r="BL37">
        <v>0.84</v>
      </c>
      <c r="BM37">
        <v>0.18</v>
      </c>
      <c r="BN37">
        <v>2.2999999999999998</v>
      </c>
      <c r="BO37">
        <v>1.83</v>
      </c>
      <c r="BP37">
        <v>0.24</v>
      </c>
      <c r="BQ37">
        <v>1.92</v>
      </c>
      <c r="BR37">
        <v>2.11</v>
      </c>
      <c r="BS37">
        <v>1.57</v>
      </c>
      <c r="BT37">
        <v>2.7489509999999999</v>
      </c>
      <c r="BU37">
        <v>1.2968919999999999</v>
      </c>
      <c r="BV37">
        <v>2.273463</v>
      </c>
      <c r="BW37">
        <v>1.8778729999999999</v>
      </c>
      <c r="BX37">
        <v>1.8940349999999999</v>
      </c>
      <c r="BY37">
        <v>2.5937839999999999</v>
      </c>
      <c r="BZ37">
        <v>1.2830589999999999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4.4267250000000002</v>
      </c>
      <c r="CK37">
        <v>1.8075749999999999</v>
      </c>
      <c r="CL37">
        <v>1.8731770000000001</v>
      </c>
      <c r="CM37">
        <v>3.3940489999999999</v>
      </c>
      <c r="CN37">
        <v>1.7118979999999999</v>
      </c>
      <c r="CO37">
        <v>0</v>
      </c>
      <c r="CP37">
        <v>4.1154780000000004</v>
      </c>
      <c r="CQ37">
        <v>1.711897</v>
      </c>
      <c r="CR37">
        <v>0.80176999999999998</v>
      </c>
      <c r="CS37">
        <v>1.3251660000000001</v>
      </c>
      <c r="CT37">
        <v>2.466002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70.505791999999985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119.041099</v>
      </c>
      <c r="M38">
        <v>91.160263999999998</v>
      </c>
      <c r="N38">
        <v>116.646885</v>
      </c>
      <c r="O38">
        <v>122.281677</v>
      </c>
      <c r="P38">
        <v>131.16226499999999</v>
      </c>
      <c r="Q38">
        <v>10.307046</v>
      </c>
      <c r="R38">
        <v>17.544681000000001</v>
      </c>
      <c r="S38">
        <v>13.429518</v>
      </c>
      <c r="T38">
        <v>0</v>
      </c>
      <c r="U38">
        <v>337.28433799999999</v>
      </c>
      <c r="V38">
        <v>13.412990000000001</v>
      </c>
      <c r="W38">
        <v>31.903585</v>
      </c>
      <c r="X38">
        <v>142.57385199999999</v>
      </c>
      <c r="Y38">
        <v>0</v>
      </c>
      <c r="Z38">
        <v>12.668495</v>
      </c>
      <c r="AA38">
        <v>27.157412999999998</v>
      </c>
      <c r="AB38">
        <v>13.943965</v>
      </c>
      <c r="AC38">
        <v>10.205525</v>
      </c>
      <c r="AD38">
        <v>9.5829789999999999</v>
      </c>
      <c r="AE38">
        <v>52.056254000000003</v>
      </c>
      <c r="AF38">
        <v>8.4209829999999997</v>
      </c>
      <c r="AG38">
        <v>44.040680000000002</v>
      </c>
      <c r="AH38">
        <v>0</v>
      </c>
      <c r="AI38">
        <v>0</v>
      </c>
      <c r="AJ38">
        <v>0</v>
      </c>
      <c r="AK38">
        <v>57.737237</v>
      </c>
      <c r="AL38">
        <v>47.169066000000001</v>
      </c>
      <c r="AM38">
        <v>16.603563000000001</v>
      </c>
      <c r="AN38">
        <v>1.0393330000000001</v>
      </c>
      <c r="AO38">
        <v>0</v>
      </c>
      <c r="AP38">
        <v>1.1142780000000001</v>
      </c>
      <c r="AQ38">
        <v>0</v>
      </c>
      <c r="AR38">
        <v>48.549227999999999</v>
      </c>
      <c r="AS38">
        <v>33.486722</v>
      </c>
      <c r="AT38">
        <v>14.497506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70.505791999999985</v>
      </c>
      <c r="BA38">
        <f t="shared" si="1"/>
        <v>1615.5272189999998</v>
      </c>
      <c r="BD38">
        <v>7.63</v>
      </c>
      <c r="BE38">
        <v>1.88</v>
      </c>
      <c r="BF38">
        <v>2.93</v>
      </c>
      <c r="BG38">
        <v>0</v>
      </c>
      <c r="BH38">
        <v>9.02</v>
      </c>
      <c r="BI38">
        <v>0.8</v>
      </c>
      <c r="BJ38">
        <v>0.4</v>
      </c>
      <c r="BK38">
        <v>1.72</v>
      </c>
      <c r="BL38">
        <v>0.84</v>
      </c>
      <c r="BM38">
        <v>0.18</v>
      </c>
      <c r="BN38">
        <v>2.2999999999999998</v>
      </c>
      <c r="BO38">
        <v>1.83</v>
      </c>
      <c r="BP38">
        <v>0.24</v>
      </c>
      <c r="BQ38">
        <v>1.92</v>
      </c>
      <c r="BR38">
        <v>2.11</v>
      </c>
      <c r="BS38">
        <v>1.57</v>
      </c>
      <c r="BT38">
        <v>2.7489509999999999</v>
      </c>
      <c r="BU38">
        <v>1.2968919999999999</v>
      </c>
      <c r="BV38">
        <v>2.273463</v>
      </c>
      <c r="BW38">
        <v>1.8778729999999999</v>
      </c>
      <c r="BX38">
        <v>1.8940349999999999</v>
      </c>
      <c r="BY38">
        <v>2.5937839999999999</v>
      </c>
      <c r="BZ38">
        <v>1.2830589999999999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4.4267250000000002</v>
      </c>
      <c r="CK38">
        <v>1.8075749999999999</v>
      </c>
      <c r="CL38">
        <v>1.8731770000000001</v>
      </c>
      <c r="CM38">
        <v>3.3940489999999999</v>
      </c>
      <c r="CN38">
        <v>1.7118979999999999</v>
      </c>
      <c r="CO38">
        <v>0</v>
      </c>
      <c r="CP38">
        <v>4.1154780000000004</v>
      </c>
      <c r="CQ38">
        <v>1.711897</v>
      </c>
      <c r="CR38">
        <v>0.80176999999999998</v>
      </c>
      <c r="CS38">
        <v>1.3251660000000001</v>
      </c>
      <c r="CT38">
        <v>2.466002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70.505791999999985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119.041099</v>
      </c>
      <c r="M39">
        <v>91.160263999999998</v>
      </c>
      <c r="N39">
        <v>116.646885</v>
      </c>
      <c r="O39">
        <v>122.281677</v>
      </c>
      <c r="P39">
        <v>131.16226499999999</v>
      </c>
      <c r="Q39">
        <v>10.307046</v>
      </c>
      <c r="R39">
        <v>17.544681000000001</v>
      </c>
      <c r="S39">
        <v>13.429518</v>
      </c>
      <c r="T39">
        <v>0</v>
      </c>
      <c r="U39">
        <v>337.28433799999999</v>
      </c>
      <c r="V39">
        <v>13.412990000000001</v>
      </c>
      <c r="W39">
        <v>31.903585</v>
      </c>
      <c r="X39">
        <v>142.57385199999999</v>
      </c>
      <c r="Y39">
        <v>0</v>
      </c>
      <c r="Z39">
        <v>12.668495</v>
      </c>
      <c r="AA39">
        <v>27.157412999999998</v>
      </c>
      <c r="AB39">
        <v>11.38283</v>
      </c>
      <c r="AC39">
        <v>10.205525</v>
      </c>
      <c r="AD39">
        <v>0</v>
      </c>
      <c r="AE39">
        <v>47.999923000000003</v>
      </c>
      <c r="AF39">
        <v>8.4209829999999997</v>
      </c>
      <c r="AG39">
        <v>44.040680000000002</v>
      </c>
      <c r="AH39">
        <v>0</v>
      </c>
      <c r="AI39">
        <v>0</v>
      </c>
      <c r="AJ39">
        <v>0</v>
      </c>
      <c r="AK39">
        <v>57.737237</v>
      </c>
      <c r="AL39">
        <v>47.169066000000001</v>
      </c>
      <c r="AM39">
        <v>16.603563000000001</v>
      </c>
      <c r="AN39">
        <v>1.0393330000000001</v>
      </c>
      <c r="AO39">
        <v>0</v>
      </c>
      <c r="AP39">
        <v>1.1142780000000001</v>
      </c>
      <c r="AQ39">
        <v>0</v>
      </c>
      <c r="AR39">
        <v>48.549227999999999</v>
      </c>
      <c r="AS39">
        <v>33.486722</v>
      </c>
      <c r="AT39">
        <v>14.497506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70.505791999999985</v>
      </c>
      <c r="BA39">
        <f t="shared" si="1"/>
        <v>1599.3267739999999</v>
      </c>
      <c r="BD39">
        <v>7.63</v>
      </c>
      <c r="BE39">
        <v>1.88</v>
      </c>
      <c r="BF39">
        <v>2.93</v>
      </c>
      <c r="BG39">
        <v>0</v>
      </c>
      <c r="BH39">
        <v>9.02</v>
      </c>
      <c r="BI39">
        <v>0.8</v>
      </c>
      <c r="BJ39">
        <v>0.4</v>
      </c>
      <c r="BK39">
        <v>1.72</v>
      </c>
      <c r="BL39">
        <v>0.84</v>
      </c>
      <c r="BM39">
        <v>0.18</v>
      </c>
      <c r="BN39">
        <v>2.2999999999999998</v>
      </c>
      <c r="BO39">
        <v>1.83</v>
      </c>
      <c r="BP39">
        <v>0.24</v>
      </c>
      <c r="BQ39">
        <v>1.92</v>
      </c>
      <c r="BR39">
        <v>2.11</v>
      </c>
      <c r="BS39">
        <v>1.57</v>
      </c>
      <c r="BT39">
        <v>2.7489509999999999</v>
      </c>
      <c r="BU39">
        <v>1.2968919999999999</v>
      </c>
      <c r="BV39">
        <v>2.273463</v>
      </c>
      <c r="BW39">
        <v>1.8778729999999999</v>
      </c>
      <c r="BX39">
        <v>1.8940349999999999</v>
      </c>
      <c r="BY39">
        <v>2.5937839999999999</v>
      </c>
      <c r="BZ39">
        <v>1.2830589999999999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4.4267250000000002</v>
      </c>
      <c r="CK39">
        <v>1.8075749999999999</v>
      </c>
      <c r="CL39">
        <v>1.8731770000000001</v>
      </c>
      <c r="CM39">
        <v>3.3940489999999999</v>
      </c>
      <c r="CN39">
        <v>1.7118979999999999</v>
      </c>
      <c r="CO39">
        <v>0</v>
      </c>
      <c r="CP39">
        <v>4.1154780000000004</v>
      </c>
      <c r="CQ39">
        <v>1.711897</v>
      </c>
      <c r="CR39">
        <v>0.80176999999999998</v>
      </c>
      <c r="CS39">
        <v>1.3251660000000001</v>
      </c>
      <c r="CT39">
        <v>2.466002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70.505791999999985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119.041099</v>
      </c>
      <c r="M40">
        <v>91.160263999999998</v>
      </c>
      <c r="N40">
        <v>116.646885</v>
      </c>
      <c r="O40">
        <v>122.281677</v>
      </c>
      <c r="P40">
        <v>131.16226499999999</v>
      </c>
      <c r="Q40">
        <v>10.307046</v>
      </c>
      <c r="R40">
        <v>41.338751000000002</v>
      </c>
      <c r="S40">
        <v>13.429518</v>
      </c>
      <c r="T40">
        <v>0</v>
      </c>
      <c r="U40">
        <v>337.28433799999999</v>
      </c>
      <c r="V40">
        <v>19.345464</v>
      </c>
      <c r="W40">
        <v>40.649735</v>
      </c>
      <c r="X40">
        <v>142.57385199999999</v>
      </c>
      <c r="Y40">
        <v>0</v>
      </c>
      <c r="Z40">
        <v>12.668495</v>
      </c>
      <c r="AA40">
        <v>27.157412999999998</v>
      </c>
      <c r="AB40">
        <v>11.38283</v>
      </c>
      <c r="AC40">
        <v>10.205525</v>
      </c>
      <c r="AD40">
        <v>0</v>
      </c>
      <c r="AE40">
        <v>34.614029000000002</v>
      </c>
      <c r="AF40">
        <v>8.4209829999999997</v>
      </c>
      <c r="AG40">
        <v>44.040680000000002</v>
      </c>
      <c r="AH40">
        <v>0</v>
      </c>
      <c r="AI40">
        <v>0</v>
      </c>
      <c r="AJ40">
        <v>0</v>
      </c>
      <c r="AK40">
        <v>57.737237</v>
      </c>
      <c r="AL40">
        <v>47.169066000000001</v>
      </c>
      <c r="AM40">
        <v>16.603563000000001</v>
      </c>
      <c r="AN40">
        <v>1.0393330000000001</v>
      </c>
      <c r="AO40">
        <v>0</v>
      </c>
      <c r="AP40">
        <v>1.1142780000000001</v>
      </c>
      <c r="AQ40">
        <v>0</v>
      </c>
      <c r="AR40">
        <v>48.549227999999999</v>
      </c>
      <c r="AS40">
        <v>33.486722</v>
      </c>
      <c r="AT40">
        <v>14.497506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70.505791999999985</v>
      </c>
      <c r="BA40">
        <f t="shared" si="1"/>
        <v>1624.4135739999999</v>
      </c>
      <c r="BD40">
        <v>7.63</v>
      </c>
      <c r="BE40">
        <v>1.88</v>
      </c>
      <c r="BF40">
        <v>2.93</v>
      </c>
      <c r="BG40">
        <v>0</v>
      </c>
      <c r="BH40">
        <v>9.02</v>
      </c>
      <c r="BI40">
        <v>0.8</v>
      </c>
      <c r="BJ40">
        <v>0.4</v>
      </c>
      <c r="BK40">
        <v>1.72</v>
      </c>
      <c r="BL40">
        <v>0.84</v>
      </c>
      <c r="BM40">
        <v>0.18</v>
      </c>
      <c r="BN40">
        <v>2.2999999999999998</v>
      </c>
      <c r="BO40">
        <v>1.83</v>
      </c>
      <c r="BP40">
        <v>0.24</v>
      </c>
      <c r="BQ40">
        <v>1.92</v>
      </c>
      <c r="BR40">
        <v>2.11</v>
      </c>
      <c r="BS40">
        <v>1.57</v>
      </c>
      <c r="BT40">
        <v>2.7489509999999999</v>
      </c>
      <c r="BU40">
        <v>1.2968919999999999</v>
      </c>
      <c r="BV40">
        <v>2.273463</v>
      </c>
      <c r="BW40">
        <v>1.8778729999999999</v>
      </c>
      <c r="BX40">
        <v>1.8940349999999999</v>
      </c>
      <c r="BY40">
        <v>2.5937839999999999</v>
      </c>
      <c r="BZ40">
        <v>1.2830589999999999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4.4267250000000002</v>
      </c>
      <c r="CK40">
        <v>1.8075749999999999</v>
      </c>
      <c r="CL40">
        <v>1.8731770000000001</v>
      </c>
      <c r="CM40">
        <v>3.3940489999999999</v>
      </c>
      <c r="CN40">
        <v>1.7118979999999999</v>
      </c>
      <c r="CO40">
        <v>0</v>
      </c>
      <c r="CP40">
        <v>4.1154780000000004</v>
      </c>
      <c r="CQ40">
        <v>1.711897</v>
      </c>
      <c r="CR40">
        <v>0.80176999999999998</v>
      </c>
      <c r="CS40">
        <v>1.3251660000000001</v>
      </c>
      <c r="CT40">
        <v>2.466002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70.505791999999985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119.041099</v>
      </c>
      <c r="M41">
        <v>91.160263999999998</v>
      </c>
      <c r="N41">
        <v>116.646885</v>
      </c>
      <c r="O41">
        <v>122.281677</v>
      </c>
      <c r="P41">
        <v>131.16226499999999</v>
      </c>
      <c r="Q41">
        <v>10.307046</v>
      </c>
      <c r="R41">
        <v>15.611681000000001</v>
      </c>
      <c r="S41">
        <v>13.429518</v>
      </c>
      <c r="T41">
        <v>0</v>
      </c>
      <c r="U41">
        <v>337.28433799999999</v>
      </c>
      <c r="V41">
        <v>7.8142490000000002</v>
      </c>
      <c r="W41">
        <v>16.223282000000001</v>
      </c>
      <c r="X41">
        <v>142.57385199999999</v>
      </c>
      <c r="Y41">
        <v>0</v>
      </c>
      <c r="Z41">
        <v>12.668495</v>
      </c>
      <c r="AA41">
        <v>27.157412999999998</v>
      </c>
      <c r="AB41">
        <v>11.38283</v>
      </c>
      <c r="AC41">
        <v>10.205525</v>
      </c>
      <c r="AD41">
        <v>0</v>
      </c>
      <c r="AE41">
        <v>17.307015</v>
      </c>
      <c r="AF41">
        <v>8.4209829999999997</v>
      </c>
      <c r="AG41">
        <v>44.040680000000002</v>
      </c>
      <c r="AH41">
        <v>0</v>
      </c>
      <c r="AI41">
        <v>0</v>
      </c>
      <c r="AJ41">
        <v>0</v>
      </c>
      <c r="AK41">
        <v>57.737237</v>
      </c>
      <c r="AL41">
        <v>34.815263000000002</v>
      </c>
      <c r="AM41">
        <v>16.603563000000001</v>
      </c>
      <c r="AN41">
        <v>1.0393330000000001</v>
      </c>
      <c r="AO41">
        <v>0</v>
      </c>
      <c r="AP41">
        <v>1.1142780000000001</v>
      </c>
      <c r="AQ41">
        <v>0</v>
      </c>
      <c r="AR41">
        <v>48.549227999999999</v>
      </c>
      <c r="AS41">
        <v>33.486722</v>
      </c>
      <c r="AT41">
        <v>14.497506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69.766100999999992</v>
      </c>
      <c r="BA41">
        <f t="shared" si="1"/>
        <v>1532.3283280000001</v>
      </c>
      <c r="BD41">
        <v>6.88</v>
      </c>
      <c r="BE41">
        <v>1.88</v>
      </c>
      <c r="BF41">
        <v>2.93</v>
      </c>
      <c r="BG41">
        <v>0</v>
      </c>
      <c r="BH41">
        <v>9.02</v>
      </c>
      <c r="BI41">
        <v>0.8</v>
      </c>
      <c r="BJ41">
        <v>0.4</v>
      </c>
      <c r="BK41">
        <v>1.72</v>
      </c>
      <c r="BL41">
        <v>0.84</v>
      </c>
      <c r="BM41">
        <v>0.18</v>
      </c>
      <c r="BN41">
        <v>2.2999999999999998</v>
      </c>
      <c r="BO41">
        <v>1.83</v>
      </c>
      <c r="BP41">
        <v>0.24</v>
      </c>
      <c r="BQ41">
        <v>1.92</v>
      </c>
      <c r="BR41">
        <v>2.11</v>
      </c>
      <c r="BS41">
        <v>1.57</v>
      </c>
      <c r="BT41">
        <v>2.7489509999999999</v>
      </c>
      <c r="BU41">
        <v>1.2968919999999999</v>
      </c>
      <c r="BV41">
        <v>2.2837719999999999</v>
      </c>
      <c r="BW41">
        <v>1.8778729999999999</v>
      </c>
      <c r="BX41">
        <v>1.8940349999999999</v>
      </c>
      <c r="BY41">
        <v>2.5937839999999999</v>
      </c>
      <c r="BZ41">
        <v>1.2830589999999999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4.4267250000000002</v>
      </c>
      <c r="CK41">
        <v>1.8075749999999999</v>
      </c>
      <c r="CL41">
        <v>1.8731770000000001</v>
      </c>
      <c r="CM41">
        <v>3.3940489999999999</v>
      </c>
      <c r="CN41">
        <v>1.7118979999999999</v>
      </c>
      <c r="CO41">
        <v>0</v>
      </c>
      <c r="CP41">
        <v>4.1154780000000004</v>
      </c>
      <c r="CQ41">
        <v>1.711897</v>
      </c>
      <c r="CR41">
        <v>0.80176999999999998</v>
      </c>
      <c r="CS41">
        <v>1.3251660000000001</v>
      </c>
      <c r="CT41">
        <v>2.466002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69.766100999999992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119.041099</v>
      </c>
      <c r="M42">
        <v>91.160263999999998</v>
      </c>
      <c r="N42">
        <v>116.646885</v>
      </c>
      <c r="O42">
        <v>122.281677</v>
      </c>
      <c r="P42">
        <v>131.16226499999999</v>
      </c>
      <c r="Q42">
        <v>10.307046</v>
      </c>
      <c r="R42">
        <v>15.611681000000001</v>
      </c>
      <c r="S42">
        <v>13.429518</v>
      </c>
      <c r="T42">
        <v>0</v>
      </c>
      <c r="U42">
        <v>337.28433799999999</v>
      </c>
      <c r="V42">
        <v>7.8142490000000002</v>
      </c>
      <c r="W42">
        <v>16.223282000000001</v>
      </c>
      <c r="X42">
        <v>142.57385199999999</v>
      </c>
      <c r="Y42">
        <v>0</v>
      </c>
      <c r="Z42">
        <v>12.668495</v>
      </c>
      <c r="AA42">
        <v>13.578706</v>
      </c>
      <c r="AB42">
        <v>11.38283</v>
      </c>
      <c r="AC42">
        <v>10.205525</v>
      </c>
      <c r="AD42">
        <v>0</v>
      </c>
      <c r="AE42">
        <v>17.307015</v>
      </c>
      <c r="AF42">
        <v>8.4209829999999997</v>
      </c>
      <c r="AG42">
        <v>44.040680000000002</v>
      </c>
      <c r="AH42">
        <v>0</v>
      </c>
      <c r="AI42">
        <v>0</v>
      </c>
      <c r="AJ42">
        <v>0</v>
      </c>
      <c r="AK42">
        <v>57.737237</v>
      </c>
      <c r="AL42">
        <v>34.815263000000002</v>
      </c>
      <c r="AM42">
        <v>16.603563000000001</v>
      </c>
      <c r="AN42">
        <v>1.0393330000000001</v>
      </c>
      <c r="AO42">
        <v>0</v>
      </c>
      <c r="AP42">
        <v>1.1142780000000001</v>
      </c>
      <c r="AQ42">
        <v>0</v>
      </c>
      <c r="AR42">
        <v>48.549227999999999</v>
      </c>
      <c r="AS42">
        <v>33.486722</v>
      </c>
      <c r="AT42">
        <v>14.497506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69.806220999999994</v>
      </c>
      <c r="BA42">
        <f t="shared" si="1"/>
        <v>1518.7897410000003</v>
      </c>
      <c r="BD42">
        <v>6.88</v>
      </c>
      <c r="BE42">
        <v>1.88</v>
      </c>
      <c r="BF42">
        <v>2.93</v>
      </c>
      <c r="BG42">
        <v>0</v>
      </c>
      <c r="BH42">
        <v>9.02</v>
      </c>
      <c r="BI42">
        <v>0.83</v>
      </c>
      <c r="BJ42">
        <v>0.41</v>
      </c>
      <c r="BK42">
        <v>1.72</v>
      </c>
      <c r="BL42">
        <v>0.84</v>
      </c>
      <c r="BM42">
        <v>0.18</v>
      </c>
      <c r="BN42">
        <v>2.2999999999999998</v>
      </c>
      <c r="BO42">
        <v>1.83</v>
      </c>
      <c r="BP42">
        <v>0.24</v>
      </c>
      <c r="BQ42">
        <v>1.92</v>
      </c>
      <c r="BR42">
        <v>2.11</v>
      </c>
      <c r="BS42">
        <v>1.57</v>
      </c>
      <c r="BT42">
        <v>2.7489509999999999</v>
      </c>
      <c r="BU42">
        <v>1.2968919999999999</v>
      </c>
      <c r="BV42">
        <v>2.2838919999999998</v>
      </c>
      <c r="BW42">
        <v>1.8778729999999999</v>
      </c>
      <c r="BX42">
        <v>1.8940349999999999</v>
      </c>
      <c r="BY42">
        <v>2.5937839999999999</v>
      </c>
      <c r="BZ42">
        <v>1.2830589999999999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4.4267250000000002</v>
      </c>
      <c r="CK42">
        <v>1.8075749999999999</v>
      </c>
      <c r="CL42">
        <v>1.8731770000000001</v>
      </c>
      <c r="CM42">
        <v>3.3940489999999999</v>
      </c>
      <c r="CN42">
        <v>1.7118979999999999</v>
      </c>
      <c r="CO42">
        <v>0</v>
      </c>
      <c r="CP42">
        <v>4.1154780000000004</v>
      </c>
      <c r="CQ42">
        <v>1.711897</v>
      </c>
      <c r="CR42">
        <v>0.80176999999999998</v>
      </c>
      <c r="CS42">
        <v>1.3251660000000001</v>
      </c>
      <c r="CT42">
        <v>2.466002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69.806220999999994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119.041099</v>
      </c>
      <c r="M43">
        <v>91.160263999999998</v>
      </c>
      <c r="N43">
        <v>116.646885</v>
      </c>
      <c r="O43">
        <v>122.281677</v>
      </c>
      <c r="P43">
        <v>131.16226499999999</v>
      </c>
      <c r="Q43">
        <v>6.8767440000000004</v>
      </c>
      <c r="R43">
        <v>10.055078999999999</v>
      </c>
      <c r="S43">
        <v>12.44275</v>
      </c>
      <c r="T43">
        <v>0</v>
      </c>
      <c r="U43">
        <v>337.28433799999999</v>
      </c>
      <c r="V43">
        <v>7.8142490000000002</v>
      </c>
      <c r="W43">
        <v>16.223282000000001</v>
      </c>
      <c r="X43">
        <v>142.57385199999999</v>
      </c>
      <c r="Y43">
        <v>0</v>
      </c>
      <c r="Z43">
        <v>12.668495</v>
      </c>
      <c r="AA43">
        <v>13.578706</v>
      </c>
      <c r="AB43">
        <v>11.38283</v>
      </c>
      <c r="AC43">
        <v>10.205525</v>
      </c>
      <c r="AD43">
        <v>0</v>
      </c>
      <c r="AE43">
        <v>17.307015</v>
      </c>
      <c r="AF43">
        <v>8.4209829999999997</v>
      </c>
      <c r="AG43">
        <v>44.040680000000002</v>
      </c>
      <c r="AH43">
        <v>0</v>
      </c>
      <c r="AI43">
        <v>0</v>
      </c>
      <c r="AJ43">
        <v>0</v>
      </c>
      <c r="AK43">
        <v>57.737237</v>
      </c>
      <c r="AL43">
        <v>34.815263000000002</v>
      </c>
      <c r="AM43">
        <v>16.603563000000001</v>
      </c>
      <c r="AN43">
        <v>1.0393330000000001</v>
      </c>
      <c r="AO43">
        <v>0</v>
      </c>
      <c r="AP43">
        <v>1.1142780000000001</v>
      </c>
      <c r="AQ43">
        <v>0</v>
      </c>
      <c r="AR43">
        <v>51.216768000000002</v>
      </c>
      <c r="AS43">
        <v>33.486722</v>
      </c>
      <c r="AT43">
        <v>14.497506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70.596220999999986</v>
      </c>
      <c r="BA43">
        <f t="shared" si="1"/>
        <v>1512.2736090000001</v>
      </c>
      <c r="BD43">
        <v>7.62</v>
      </c>
      <c r="BE43">
        <v>1.88</v>
      </c>
      <c r="BF43">
        <v>2.93</v>
      </c>
      <c r="BG43">
        <v>0</v>
      </c>
      <c r="BH43">
        <v>9.02</v>
      </c>
      <c r="BI43">
        <v>0.83</v>
      </c>
      <c r="BJ43">
        <v>0.41</v>
      </c>
      <c r="BK43">
        <v>1.77</v>
      </c>
      <c r="BL43">
        <v>0.84</v>
      </c>
      <c r="BM43">
        <v>0.18</v>
      </c>
      <c r="BN43">
        <v>2.2999999999999998</v>
      </c>
      <c r="BO43">
        <v>1.83</v>
      </c>
      <c r="BP43">
        <v>0.24</v>
      </c>
      <c r="BQ43">
        <v>1.92</v>
      </c>
      <c r="BR43">
        <v>2.11</v>
      </c>
      <c r="BS43">
        <v>1.57</v>
      </c>
      <c r="BT43">
        <v>2.7489509999999999</v>
      </c>
      <c r="BU43">
        <v>1.2968919999999999</v>
      </c>
      <c r="BV43">
        <v>2.2838919999999998</v>
      </c>
      <c r="BW43">
        <v>1.8778729999999999</v>
      </c>
      <c r="BX43">
        <v>1.8940349999999999</v>
      </c>
      <c r="BY43">
        <v>2.5937839999999999</v>
      </c>
      <c r="BZ43">
        <v>1.2830589999999999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4.4267250000000002</v>
      </c>
      <c r="CK43">
        <v>1.8075749999999999</v>
      </c>
      <c r="CL43">
        <v>1.8731770000000001</v>
      </c>
      <c r="CM43">
        <v>3.3940489999999999</v>
      </c>
      <c r="CN43">
        <v>1.7118979999999999</v>
      </c>
      <c r="CO43">
        <v>0</v>
      </c>
      <c r="CP43">
        <v>4.1154780000000004</v>
      </c>
      <c r="CQ43">
        <v>1.711897</v>
      </c>
      <c r="CR43">
        <v>0.80176999999999998</v>
      </c>
      <c r="CS43">
        <v>1.3251660000000001</v>
      </c>
      <c r="CT43">
        <v>2.466002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70.596220999999986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119.041099</v>
      </c>
      <c r="M44">
        <v>91.160263999999998</v>
      </c>
      <c r="N44">
        <v>116.646885</v>
      </c>
      <c r="O44">
        <v>122.281677</v>
      </c>
      <c r="P44">
        <v>131.16226499999999</v>
      </c>
      <c r="Q44">
        <v>6.8767440000000004</v>
      </c>
      <c r="R44">
        <v>10.055078999999999</v>
      </c>
      <c r="S44">
        <v>12.344263</v>
      </c>
      <c r="T44">
        <v>0</v>
      </c>
      <c r="U44">
        <v>337.28433799999999</v>
      </c>
      <c r="V44">
        <v>7.8142490000000002</v>
      </c>
      <c r="W44">
        <v>16.223282000000001</v>
      </c>
      <c r="X44">
        <v>142.57385199999999</v>
      </c>
      <c r="Y44">
        <v>0</v>
      </c>
      <c r="Z44">
        <v>12.668495</v>
      </c>
      <c r="AA44">
        <v>13.578706</v>
      </c>
      <c r="AB44">
        <v>11.38283</v>
      </c>
      <c r="AC44">
        <v>10.205525</v>
      </c>
      <c r="AD44">
        <v>0</v>
      </c>
      <c r="AE44">
        <v>17.307015</v>
      </c>
      <c r="AF44">
        <v>8.4209829999999997</v>
      </c>
      <c r="AG44">
        <v>44.040680000000002</v>
      </c>
      <c r="AH44">
        <v>0</v>
      </c>
      <c r="AI44">
        <v>0</v>
      </c>
      <c r="AJ44">
        <v>0</v>
      </c>
      <c r="AK44">
        <v>57.737237</v>
      </c>
      <c r="AL44">
        <v>34.815263000000002</v>
      </c>
      <c r="AM44">
        <v>16.603563000000001</v>
      </c>
      <c r="AN44">
        <v>1.0393330000000001</v>
      </c>
      <c r="AO44">
        <v>0</v>
      </c>
      <c r="AP44">
        <v>1.1142780000000001</v>
      </c>
      <c r="AQ44">
        <v>0</v>
      </c>
      <c r="AR44">
        <v>51.216768000000002</v>
      </c>
      <c r="AS44">
        <v>33.486722</v>
      </c>
      <c r="AT44">
        <v>14.497506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70.676220999999984</v>
      </c>
      <c r="BA44">
        <f t="shared" si="1"/>
        <v>1512.2551219999998</v>
      </c>
      <c r="BD44">
        <v>7.63</v>
      </c>
      <c r="BE44">
        <v>1.88</v>
      </c>
      <c r="BF44">
        <v>2.93</v>
      </c>
      <c r="BG44">
        <v>0</v>
      </c>
      <c r="BH44">
        <v>9.02</v>
      </c>
      <c r="BI44">
        <v>0.88</v>
      </c>
      <c r="BJ44">
        <v>0.43</v>
      </c>
      <c r="BK44">
        <v>1.77</v>
      </c>
      <c r="BL44">
        <v>0.84</v>
      </c>
      <c r="BM44">
        <v>0.18</v>
      </c>
      <c r="BN44">
        <v>2.2999999999999998</v>
      </c>
      <c r="BO44">
        <v>1.83</v>
      </c>
      <c r="BP44">
        <v>0.24</v>
      </c>
      <c r="BQ44">
        <v>1.92</v>
      </c>
      <c r="BR44">
        <v>2.11</v>
      </c>
      <c r="BS44">
        <v>1.57</v>
      </c>
      <c r="BT44">
        <v>2.7489509999999999</v>
      </c>
      <c r="BU44">
        <v>1.2968919999999999</v>
      </c>
      <c r="BV44">
        <v>2.2838919999999998</v>
      </c>
      <c r="BW44">
        <v>1.8778729999999999</v>
      </c>
      <c r="BX44">
        <v>1.8940349999999999</v>
      </c>
      <c r="BY44">
        <v>2.5937839999999999</v>
      </c>
      <c r="BZ44">
        <v>1.2830589999999999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4.4267250000000002</v>
      </c>
      <c r="CK44">
        <v>1.8075749999999999</v>
      </c>
      <c r="CL44">
        <v>1.8731770000000001</v>
      </c>
      <c r="CM44">
        <v>3.3940489999999999</v>
      </c>
      <c r="CN44">
        <v>1.7118979999999999</v>
      </c>
      <c r="CO44">
        <v>0</v>
      </c>
      <c r="CP44">
        <v>4.1154780000000004</v>
      </c>
      <c r="CQ44">
        <v>1.711897</v>
      </c>
      <c r="CR44">
        <v>0.80176999999999998</v>
      </c>
      <c r="CS44">
        <v>1.3251660000000001</v>
      </c>
      <c r="CT44">
        <v>2.466002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70.676220999999984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119.08942399999999</v>
      </c>
      <c r="M45">
        <v>91.160263999999998</v>
      </c>
      <c r="N45">
        <v>116.646885</v>
      </c>
      <c r="O45">
        <v>122.281677</v>
      </c>
      <c r="P45">
        <v>131.16226499999999</v>
      </c>
      <c r="Q45">
        <v>6.8767440000000004</v>
      </c>
      <c r="R45">
        <v>11.666607000000001</v>
      </c>
      <c r="S45">
        <v>9.8539510000000003</v>
      </c>
      <c r="T45">
        <v>0</v>
      </c>
      <c r="U45">
        <v>337.28433799999999</v>
      </c>
      <c r="V45">
        <v>2.8995000000000002</v>
      </c>
      <c r="W45">
        <v>9.8582999999999998</v>
      </c>
      <c r="X45">
        <v>142.57385199999999</v>
      </c>
      <c r="Y45">
        <v>0</v>
      </c>
      <c r="Z45">
        <v>12.668495</v>
      </c>
      <c r="AA45">
        <v>13.578706</v>
      </c>
      <c r="AB45">
        <v>11.38283</v>
      </c>
      <c r="AC45">
        <v>10.205525</v>
      </c>
      <c r="AD45">
        <v>0</v>
      </c>
      <c r="AE45">
        <v>17.307015</v>
      </c>
      <c r="AF45">
        <v>8.4209829999999997</v>
      </c>
      <c r="AG45">
        <v>44.040680000000002</v>
      </c>
      <c r="AH45">
        <v>0</v>
      </c>
      <c r="AI45">
        <v>0</v>
      </c>
      <c r="AJ45">
        <v>0</v>
      </c>
      <c r="AK45">
        <v>57.737237</v>
      </c>
      <c r="AL45">
        <v>34.815263000000002</v>
      </c>
      <c r="AM45">
        <v>16.603563000000001</v>
      </c>
      <c r="AN45">
        <v>1.0393330000000001</v>
      </c>
      <c r="AO45">
        <v>0</v>
      </c>
      <c r="AP45">
        <v>1.1142780000000001</v>
      </c>
      <c r="AQ45">
        <v>0</v>
      </c>
      <c r="AR45">
        <v>48.549227999999999</v>
      </c>
      <c r="AS45">
        <v>33.486722</v>
      </c>
      <c r="AT45">
        <v>14.497506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70.582718999999997</v>
      </c>
      <c r="BA45">
        <f t="shared" si="1"/>
        <v>1497.3838900000001</v>
      </c>
      <c r="BD45">
        <v>7.63</v>
      </c>
      <c r="BE45">
        <v>1.88</v>
      </c>
      <c r="BF45">
        <v>2.93</v>
      </c>
      <c r="BG45">
        <v>0</v>
      </c>
      <c r="BH45">
        <v>9.02</v>
      </c>
      <c r="BI45">
        <v>0.88</v>
      </c>
      <c r="BJ45">
        <v>0.43</v>
      </c>
      <c r="BK45">
        <v>1.77</v>
      </c>
      <c r="BL45">
        <v>0.84</v>
      </c>
      <c r="BM45">
        <v>0.16</v>
      </c>
      <c r="BN45">
        <v>2.2999999999999998</v>
      </c>
      <c r="BO45">
        <v>1.83</v>
      </c>
      <c r="BP45">
        <v>0.24</v>
      </c>
      <c r="BQ45">
        <v>1.92</v>
      </c>
      <c r="BR45">
        <v>2.11</v>
      </c>
      <c r="BS45">
        <v>1.57</v>
      </c>
      <c r="BT45">
        <v>2.675449</v>
      </c>
      <c r="BU45">
        <v>1.2968919999999999</v>
      </c>
      <c r="BV45">
        <v>2.2838919999999998</v>
      </c>
      <c r="BW45">
        <v>1.8778729999999999</v>
      </c>
      <c r="BX45">
        <v>1.8940349999999999</v>
      </c>
      <c r="BY45">
        <v>2.5937839999999999</v>
      </c>
      <c r="BZ45">
        <v>1.2830589999999999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4.4267250000000002</v>
      </c>
      <c r="CK45">
        <v>1.8075749999999999</v>
      </c>
      <c r="CL45">
        <v>1.8731770000000001</v>
      </c>
      <c r="CM45">
        <v>3.3940489999999999</v>
      </c>
      <c r="CN45">
        <v>1.7118979999999999</v>
      </c>
      <c r="CO45">
        <v>0</v>
      </c>
      <c r="CP45">
        <v>4.1154780000000004</v>
      </c>
      <c r="CQ45">
        <v>1.711897</v>
      </c>
      <c r="CR45">
        <v>0.80176999999999998</v>
      </c>
      <c r="CS45">
        <v>1.3251660000000001</v>
      </c>
      <c r="CT45">
        <v>2.466002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70.582718999999997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119.08942399999999</v>
      </c>
      <c r="M46">
        <v>91.160263999999998</v>
      </c>
      <c r="N46">
        <v>116.646885</v>
      </c>
      <c r="O46">
        <v>122.281677</v>
      </c>
      <c r="P46">
        <v>131.16226499999999</v>
      </c>
      <c r="Q46">
        <v>6.8767440000000004</v>
      </c>
      <c r="R46">
        <v>11.707794</v>
      </c>
      <c r="S46">
        <v>9.8539510000000003</v>
      </c>
      <c r="T46">
        <v>0</v>
      </c>
      <c r="U46">
        <v>337.28433799999999</v>
      </c>
      <c r="V46">
        <v>2.8995000000000002</v>
      </c>
      <c r="W46">
        <v>9.8582999999999998</v>
      </c>
      <c r="X46">
        <v>142.57385199999999</v>
      </c>
      <c r="Y46">
        <v>0</v>
      </c>
      <c r="Z46">
        <v>12.668495</v>
      </c>
      <c r="AA46">
        <v>13.578706</v>
      </c>
      <c r="AB46">
        <v>11.38283</v>
      </c>
      <c r="AC46">
        <v>10.205525</v>
      </c>
      <c r="AD46">
        <v>0</v>
      </c>
      <c r="AE46">
        <v>12.845050000000001</v>
      </c>
      <c r="AF46">
        <v>8.4209829999999997</v>
      </c>
      <c r="AG46">
        <v>44.040680000000002</v>
      </c>
      <c r="AH46">
        <v>0</v>
      </c>
      <c r="AI46">
        <v>0</v>
      </c>
      <c r="AJ46">
        <v>0</v>
      </c>
      <c r="AK46">
        <v>57.737237</v>
      </c>
      <c r="AL46">
        <v>34.815263000000002</v>
      </c>
      <c r="AM46">
        <v>16.603563000000001</v>
      </c>
      <c r="AN46">
        <v>1.0393330000000001</v>
      </c>
      <c r="AO46">
        <v>0</v>
      </c>
      <c r="AP46">
        <v>1.1142780000000001</v>
      </c>
      <c r="AQ46">
        <v>0</v>
      </c>
      <c r="AR46">
        <v>48.549227999999999</v>
      </c>
      <c r="AS46">
        <v>33.486722</v>
      </c>
      <c r="AT46">
        <v>14.497506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70.582718999999997</v>
      </c>
      <c r="BA46">
        <f t="shared" si="1"/>
        <v>1492.9631120000001</v>
      </c>
      <c r="BD46">
        <v>7.63</v>
      </c>
      <c r="BE46">
        <v>1.88</v>
      </c>
      <c r="BF46">
        <v>2.93</v>
      </c>
      <c r="BG46">
        <v>0</v>
      </c>
      <c r="BH46">
        <v>9.02</v>
      </c>
      <c r="BI46">
        <v>0.88</v>
      </c>
      <c r="BJ46">
        <v>0.43</v>
      </c>
      <c r="BK46">
        <v>1.77</v>
      </c>
      <c r="BL46">
        <v>0.84</v>
      </c>
      <c r="BM46">
        <v>0.16</v>
      </c>
      <c r="BN46">
        <v>2.2999999999999998</v>
      </c>
      <c r="BO46">
        <v>1.83</v>
      </c>
      <c r="BP46">
        <v>0.24</v>
      </c>
      <c r="BQ46">
        <v>1.92</v>
      </c>
      <c r="BR46">
        <v>2.11</v>
      </c>
      <c r="BS46">
        <v>1.57</v>
      </c>
      <c r="BT46">
        <v>2.675449</v>
      </c>
      <c r="BU46">
        <v>1.2968919999999999</v>
      </c>
      <c r="BV46">
        <v>2.2838919999999998</v>
      </c>
      <c r="BW46">
        <v>1.8778729999999999</v>
      </c>
      <c r="BX46">
        <v>1.8940349999999999</v>
      </c>
      <c r="BY46">
        <v>2.5937839999999999</v>
      </c>
      <c r="BZ46">
        <v>1.2830589999999999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4.4267250000000002</v>
      </c>
      <c r="CK46">
        <v>1.8075749999999999</v>
      </c>
      <c r="CL46">
        <v>1.8731770000000001</v>
      </c>
      <c r="CM46">
        <v>3.3940489999999999</v>
      </c>
      <c r="CN46">
        <v>1.7118979999999999</v>
      </c>
      <c r="CO46">
        <v>0</v>
      </c>
      <c r="CP46">
        <v>4.1154780000000004</v>
      </c>
      <c r="CQ46">
        <v>1.711897</v>
      </c>
      <c r="CR46">
        <v>0.80176999999999998</v>
      </c>
      <c r="CS46">
        <v>1.3251660000000001</v>
      </c>
      <c r="CT46">
        <v>2.466002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70.582718999999997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119.08942399999999</v>
      </c>
      <c r="M47">
        <v>91.160263999999998</v>
      </c>
      <c r="N47">
        <v>116.646885</v>
      </c>
      <c r="O47">
        <v>122.281677</v>
      </c>
      <c r="P47">
        <v>138.10503700000001</v>
      </c>
      <c r="Q47">
        <v>6.8767440000000004</v>
      </c>
      <c r="R47">
        <v>11.707794</v>
      </c>
      <c r="S47">
        <v>9.8539510000000003</v>
      </c>
      <c r="T47">
        <v>0</v>
      </c>
      <c r="U47">
        <v>337.28433799999999</v>
      </c>
      <c r="V47">
        <v>2.8995000000000002</v>
      </c>
      <c r="W47">
        <v>9.8582999999999998</v>
      </c>
      <c r="X47">
        <v>142.57385199999999</v>
      </c>
      <c r="Y47">
        <v>0</v>
      </c>
      <c r="Z47">
        <v>12.668495</v>
      </c>
      <c r="AA47">
        <v>13.578706</v>
      </c>
      <c r="AB47">
        <v>11.38283</v>
      </c>
      <c r="AC47">
        <v>10.205525</v>
      </c>
      <c r="AD47">
        <v>0</v>
      </c>
      <c r="AE47">
        <v>0</v>
      </c>
      <c r="AF47">
        <v>8.4209829999999997</v>
      </c>
      <c r="AG47">
        <v>44.040680000000002</v>
      </c>
      <c r="AH47">
        <v>0</v>
      </c>
      <c r="AI47">
        <v>0</v>
      </c>
      <c r="AJ47">
        <v>0</v>
      </c>
      <c r="AK47">
        <v>57.737237</v>
      </c>
      <c r="AL47">
        <v>34.815263000000002</v>
      </c>
      <c r="AM47">
        <v>16.603563000000001</v>
      </c>
      <c r="AN47">
        <v>1.0393330000000001</v>
      </c>
      <c r="AO47">
        <v>0</v>
      </c>
      <c r="AP47">
        <v>1.238086</v>
      </c>
      <c r="AQ47">
        <v>0</v>
      </c>
      <c r="AR47">
        <v>48.549227999999999</v>
      </c>
      <c r="AS47">
        <v>33.486722</v>
      </c>
      <c r="AT47">
        <v>14.497506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70.582718999999997</v>
      </c>
      <c r="BA47">
        <f t="shared" si="1"/>
        <v>1487.1846420000002</v>
      </c>
      <c r="BD47">
        <v>7.63</v>
      </c>
      <c r="BE47">
        <v>1.88</v>
      </c>
      <c r="BF47">
        <v>2.93</v>
      </c>
      <c r="BG47">
        <v>0</v>
      </c>
      <c r="BH47">
        <v>9.02</v>
      </c>
      <c r="BI47">
        <v>0.88</v>
      </c>
      <c r="BJ47">
        <v>0.43</v>
      </c>
      <c r="BK47">
        <v>1.77</v>
      </c>
      <c r="BL47">
        <v>0.84</v>
      </c>
      <c r="BM47">
        <v>0.16</v>
      </c>
      <c r="BN47">
        <v>2.2999999999999998</v>
      </c>
      <c r="BO47">
        <v>1.83</v>
      </c>
      <c r="BP47">
        <v>0.24</v>
      </c>
      <c r="BQ47">
        <v>1.92</v>
      </c>
      <c r="BR47">
        <v>2.11</v>
      </c>
      <c r="BS47">
        <v>1.57</v>
      </c>
      <c r="BT47">
        <v>2.675449</v>
      </c>
      <c r="BU47">
        <v>1.2968919999999999</v>
      </c>
      <c r="BV47">
        <v>2.2838919999999998</v>
      </c>
      <c r="BW47">
        <v>1.8778729999999999</v>
      </c>
      <c r="BX47">
        <v>1.8940349999999999</v>
      </c>
      <c r="BY47">
        <v>2.5937839999999999</v>
      </c>
      <c r="BZ47">
        <v>1.2830589999999999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4.4267250000000002</v>
      </c>
      <c r="CK47">
        <v>1.8075749999999999</v>
      </c>
      <c r="CL47">
        <v>1.8731770000000001</v>
      </c>
      <c r="CM47">
        <v>3.3940489999999999</v>
      </c>
      <c r="CN47">
        <v>1.7118979999999999</v>
      </c>
      <c r="CO47">
        <v>0</v>
      </c>
      <c r="CP47">
        <v>4.1154780000000004</v>
      </c>
      <c r="CQ47">
        <v>1.711897</v>
      </c>
      <c r="CR47">
        <v>0.80176999999999998</v>
      </c>
      <c r="CS47">
        <v>1.3251660000000001</v>
      </c>
      <c r="CT47">
        <v>2.466002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70.582718999999997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119.08942399999999</v>
      </c>
      <c r="M48">
        <v>91.160263999999998</v>
      </c>
      <c r="N48">
        <v>116.646885</v>
      </c>
      <c r="O48">
        <v>122.281677</v>
      </c>
      <c r="P48">
        <v>138.10666399999999</v>
      </c>
      <c r="Q48">
        <v>6.8767440000000004</v>
      </c>
      <c r="R48">
        <v>11.707794</v>
      </c>
      <c r="S48">
        <v>9.8539510000000003</v>
      </c>
      <c r="T48">
        <v>0</v>
      </c>
      <c r="U48">
        <v>337.28433799999999</v>
      </c>
      <c r="V48">
        <v>2.8995000000000002</v>
      </c>
      <c r="W48">
        <v>9.8582999999999998</v>
      </c>
      <c r="X48">
        <v>113.335414</v>
      </c>
      <c r="Y48">
        <v>0</v>
      </c>
      <c r="Z48">
        <v>12.668495</v>
      </c>
      <c r="AA48">
        <v>13.578706</v>
      </c>
      <c r="AB48">
        <v>11.38283</v>
      </c>
      <c r="AC48">
        <v>10.205525</v>
      </c>
      <c r="AD48">
        <v>0</v>
      </c>
      <c r="AE48">
        <v>0</v>
      </c>
      <c r="AF48">
        <v>8.4209829999999997</v>
      </c>
      <c r="AG48">
        <v>44.040680000000002</v>
      </c>
      <c r="AH48">
        <v>0</v>
      </c>
      <c r="AI48">
        <v>0</v>
      </c>
      <c r="AJ48">
        <v>0</v>
      </c>
      <c r="AK48">
        <v>57.737237</v>
      </c>
      <c r="AL48">
        <v>34.815263000000002</v>
      </c>
      <c r="AM48">
        <v>16.603563000000001</v>
      </c>
      <c r="AN48">
        <v>1.0393330000000001</v>
      </c>
      <c r="AO48">
        <v>0</v>
      </c>
      <c r="AP48">
        <v>1.238086</v>
      </c>
      <c r="AQ48">
        <v>0</v>
      </c>
      <c r="AR48">
        <v>48.549227999999999</v>
      </c>
      <c r="AS48">
        <v>33.486722</v>
      </c>
      <c r="AT48">
        <v>14.497506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70.582718999999997</v>
      </c>
      <c r="BA48">
        <f t="shared" si="1"/>
        <v>1457.9478310000002</v>
      </c>
      <c r="BD48">
        <v>7.63</v>
      </c>
      <c r="BE48">
        <v>1.88</v>
      </c>
      <c r="BF48">
        <v>2.93</v>
      </c>
      <c r="BG48">
        <v>0</v>
      </c>
      <c r="BH48">
        <v>9.02</v>
      </c>
      <c r="BI48">
        <v>0.88</v>
      </c>
      <c r="BJ48">
        <v>0.43</v>
      </c>
      <c r="BK48">
        <v>1.77</v>
      </c>
      <c r="BL48">
        <v>0.84</v>
      </c>
      <c r="BM48">
        <v>0.16</v>
      </c>
      <c r="BN48">
        <v>2.2999999999999998</v>
      </c>
      <c r="BO48">
        <v>1.83</v>
      </c>
      <c r="BP48">
        <v>0.24</v>
      </c>
      <c r="BQ48">
        <v>1.92</v>
      </c>
      <c r="BR48">
        <v>2.11</v>
      </c>
      <c r="BS48">
        <v>1.57</v>
      </c>
      <c r="BT48">
        <v>2.675449</v>
      </c>
      <c r="BU48">
        <v>1.2968919999999999</v>
      </c>
      <c r="BV48">
        <v>2.2838919999999998</v>
      </c>
      <c r="BW48">
        <v>1.8778729999999999</v>
      </c>
      <c r="BX48">
        <v>1.8940349999999999</v>
      </c>
      <c r="BY48">
        <v>2.5937839999999999</v>
      </c>
      <c r="BZ48">
        <v>1.2830589999999999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4.4267250000000002</v>
      </c>
      <c r="CK48">
        <v>1.8075749999999999</v>
      </c>
      <c r="CL48">
        <v>1.8731770000000001</v>
      </c>
      <c r="CM48">
        <v>3.3940489999999999</v>
      </c>
      <c r="CN48">
        <v>1.7118979999999999</v>
      </c>
      <c r="CO48">
        <v>0</v>
      </c>
      <c r="CP48">
        <v>4.1154780000000004</v>
      </c>
      <c r="CQ48">
        <v>1.711897</v>
      </c>
      <c r="CR48">
        <v>0.80176999999999998</v>
      </c>
      <c r="CS48">
        <v>1.3251660000000001</v>
      </c>
      <c r="CT48">
        <v>2.466002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70.582718999999997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119.08942399999999</v>
      </c>
      <c r="M49">
        <v>91.160263999999998</v>
      </c>
      <c r="N49">
        <v>116.646885</v>
      </c>
      <c r="O49">
        <v>122.281677</v>
      </c>
      <c r="P49">
        <v>138.10666399999999</v>
      </c>
      <c r="Q49">
        <v>6.8767440000000004</v>
      </c>
      <c r="R49">
        <v>26.146145000000001</v>
      </c>
      <c r="S49">
        <v>9.8539510000000003</v>
      </c>
      <c r="T49">
        <v>0</v>
      </c>
      <c r="U49">
        <v>337.28433799999999</v>
      </c>
      <c r="V49">
        <v>8.4982410000000002</v>
      </c>
      <c r="W49">
        <v>26.655007000000001</v>
      </c>
      <c r="X49">
        <v>113.335414</v>
      </c>
      <c r="Y49">
        <v>0</v>
      </c>
      <c r="Z49">
        <v>12.668495</v>
      </c>
      <c r="AA49">
        <v>13.578706</v>
      </c>
      <c r="AB49">
        <v>11.38283</v>
      </c>
      <c r="AC49">
        <v>10.205525</v>
      </c>
      <c r="AD49">
        <v>0</v>
      </c>
      <c r="AE49">
        <v>0</v>
      </c>
      <c r="AF49">
        <v>8.4209829999999997</v>
      </c>
      <c r="AG49">
        <v>44.040680000000002</v>
      </c>
      <c r="AH49">
        <v>0</v>
      </c>
      <c r="AI49">
        <v>0</v>
      </c>
      <c r="AJ49">
        <v>0</v>
      </c>
      <c r="AK49">
        <v>57.737237</v>
      </c>
      <c r="AL49">
        <v>34.815263000000002</v>
      </c>
      <c r="AM49">
        <v>16.603563000000001</v>
      </c>
      <c r="AN49">
        <v>1.0393330000000001</v>
      </c>
      <c r="AO49">
        <v>0</v>
      </c>
      <c r="AP49">
        <v>1.238086</v>
      </c>
      <c r="AQ49">
        <v>0</v>
      </c>
      <c r="AR49">
        <v>48.549227999999999</v>
      </c>
      <c r="AS49">
        <v>33.486722</v>
      </c>
      <c r="AT49">
        <v>14.497506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70.602718999999993</v>
      </c>
      <c r="BA49">
        <f t="shared" si="1"/>
        <v>1494.8016300000002</v>
      </c>
      <c r="BD49">
        <v>7.63</v>
      </c>
      <c r="BE49">
        <v>1.88</v>
      </c>
      <c r="BF49">
        <v>2.93</v>
      </c>
      <c r="BG49">
        <v>0</v>
      </c>
      <c r="BH49">
        <v>9.02</v>
      </c>
      <c r="BI49">
        <v>0.88</v>
      </c>
      <c r="BJ49">
        <v>0.43</v>
      </c>
      <c r="BK49">
        <v>1.77</v>
      </c>
      <c r="BL49">
        <v>0.84</v>
      </c>
      <c r="BM49">
        <v>0.18</v>
      </c>
      <c r="BN49">
        <v>2.2999999999999998</v>
      </c>
      <c r="BO49">
        <v>1.83</v>
      </c>
      <c r="BP49">
        <v>0.24</v>
      </c>
      <c r="BQ49">
        <v>1.92</v>
      </c>
      <c r="BR49">
        <v>2.11</v>
      </c>
      <c r="BS49">
        <v>1.57</v>
      </c>
      <c r="BT49">
        <v>2.675449</v>
      </c>
      <c r="BU49">
        <v>1.2968919999999999</v>
      </c>
      <c r="BV49">
        <v>2.2838919999999998</v>
      </c>
      <c r="BW49">
        <v>1.8778729999999999</v>
      </c>
      <c r="BX49">
        <v>1.8940349999999999</v>
      </c>
      <c r="BY49">
        <v>2.5937839999999999</v>
      </c>
      <c r="BZ49">
        <v>1.2830589999999999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4.4267250000000002</v>
      </c>
      <c r="CK49">
        <v>1.8075749999999999</v>
      </c>
      <c r="CL49">
        <v>1.8731770000000001</v>
      </c>
      <c r="CM49">
        <v>3.3940489999999999</v>
      </c>
      <c r="CN49">
        <v>1.7118979999999999</v>
      </c>
      <c r="CO49">
        <v>0</v>
      </c>
      <c r="CP49">
        <v>4.1154780000000004</v>
      </c>
      <c r="CQ49">
        <v>1.711897</v>
      </c>
      <c r="CR49">
        <v>0.80176999999999998</v>
      </c>
      <c r="CS49">
        <v>1.3251660000000001</v>
      </c>
      <c r="CT49">
        <v>2.466002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70.602718999999993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119.08942399999999</v>
      </c>
      <c r="M50">
        <v>91.160263999999998</v>
      </c>
      <c r="N50">
        <v>116.646885</v>
      </c>
      <c r="O50">
        <v>122.281677</v>
      </c>
      <c r="P50">
        <v>138.10666399999999</v>
      </c>
      <c r="Q50">
        <v>6.8767440000000004</v>
      </c>
      <c r="R50">
        <v>26.146145000000001</v>
      </c>
      <c r="S50">
        <v>9.8539510000000003</v>
      </c>
      <c r="T50">
        <v>0</v>
      </c>
      <c r="U50">
        <v>337.28433799999999</v>
      </c>
      <c r="V50">
        <v>8.4982410000000002</v>
      </c>
      <c r="W50">
        <v>26.655007000000001</v>
      </c>
      <c r="X50">
        <v>113.335414</v>
      </c>
      <c r="Y50">
        <v>0</v>
      </c>
      <c r="Z50">
        <v>12.668495</v>
      </c>
      <c r="AA50">
        <v>27.105492000000002</v>
      </c>
      <c r="AB50">
        <v>11.38283</v>
      </c>
      <c r="AC50">
        <v>10.205525</v>
      </c>
      <c r="AD50">
        <v>0</v>
      </c>
      <c r="AE50">
        <v>0</v>
      </c>
      <c r="AF50">
        <v>8.4209829999999997</v>
      </c>
      <c r="AG50">
        <v>44.040680000000002</v>
      </c>
      <c r="AH50">
        <v>0</v>
      </c>
      <c r="AI50">
        <v>0</v>
      </c>
      <c r="AJ50">
        <v>0</v>
      </c>
      <c r="AK50">
        <v>57.737237</v>
      </c>
      <c r="AL50">
        <v>34.815263000000002</v>
      </c>
      <c r="AM50">
        <v>16.603563000000001</v>
      </c>
      <c r="AN50">
        <v>1.0393330000000001</v>
      </c>
      <c r="AO50">
        <v>0</v>
      </c>
      <c r="AP50">
        <v>1.238086</v>
      </c>
      <c r="AQ50">
        <v>0</v>
      </c>
      <c r="AR50">
        <v>48.549227999999999</v>
      </c>
      <c r="AS50">
        <v>33.486722</v>
      </c>
      <c r="AT50">
        <v>14.497506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70.602718999999993</v>
      </c>
      <c r="BA50">
        <f t="shared" si="1"/>
        <v>1508.3284160000001</v>
      </c>
      <c r="BD50">
        <v>7.63</v>
      </c>
      <c r="BE50">
        <v>1.88</v>
      </c>
      <c r="BF50">
        <v>2.93</v>
      </c>
      <c r="BG50">
        <v>0</v>
      </c>
      <c r="BH50">
        <v>9.02</v>
      </c>
      <c r="BI50">
        <v>0.88</v>
      </c>
      <c r="BJ50">
        <v>0.43</v>
      </c>
      <c r="BK50">
        <v>1.77</v>
      </c>
      <c r="BL50">
        <v>0.84</v>
      </c>
      <c r="BM50">
        <v>0.18</v>
      </c>
      <c r="BN50">
        <v>2.2999999999999998</v>
      </c>
      <c r="BO50">
        <v>1.83</v>
      </c>
      <c r="BP50">
        <v>0.24</v>
      </c>
      <c r="BQ50">
        <v>1.92</v>
      </c>
      <c r="BR50">
        <v>2.11</v>
      </c>
      <c r="BS50">
        <v>1.57</v>
      </c>
      <c r="BT50">
        <v>2.675449</v>
      </c>
      <c r="BU50">
        <v>1.2968919999999999</v>
      </c>
      <c r="BV50">
        <v>2.2838919999999998</v>
      </c>
      <c r="BW50">
        <v>1.8778729999999999</v>
      </c>
      <c r="BX50">
        <v>1.8940349999999999</v>
      </c>
      <c r="BY50">
        <v>2.5937839999999999</v>
      </c>
      <c r="BZ50">
        <v>1.2830589999999999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4.4267250000000002</v>
      </c>
      <c r="CK50">
        <v>1.8075749999999999</v>
      </c>
      <c r="CL50">
        <v>1.8731770000000001</v>
      </c>
      <c r="CM50">
        <v>3.3940489999999999</v>
      </c>
      <c r="CN50">
        <v>1.7118979999999999</v>
      </c>
      <c r="CO50">
        <v>0</v>
      </c>
      <c r="CP50">
        <v>4.1154780000000004</v>
      </c>
      <c r="CQ50">
        <v>1.711897</v>
      </c>
      <c r="CR50">
        <v>0.80176999999999998</v>
      </c>
      <c r="CS50">
        <v>1.3251660000000001</v>
      </c>
      <c r="CT50">
        <v>2.466002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70.602718999999993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119.08942399999999</v>
      </c>
      <c r="M51">
        <v>91.160263999999998</v>
      </c>
      <c r="N51">
        <v>116.646885</v>
      </c>
      <c r="O51">
        <v>122.281677</v>
      </c>
      <c r="P51">
        <v>138.10666399999999</v>
      </c>
      <c r="Q51">
        <v>6.8767440000000004</v>
      </c>
      <c r="R51">
        <v>26.146145000000001</v>
      </c>
      <c r="S51">
        <v>9.8539510000000003</v>
      </c>
      <c r="T51">
        <v>0</v>
      </c>
      <c r="U51">
        <v>337.28433799999999</v>
      </c>
      <c r="V51">
        <v>13.412990000000001</v>
      </c>
      <c r="W51">
        <v>26.655007000000001</v>
      </c>
      <c r="X51">
        <v>113.30641900000001</v>
      </c>
      <c r="Y51">
        <v>0</v>
      </c>
      <c r="Z51">
        <v>12.668495</v>
      </c>
      <c r="AA51">
        <v>40.736119000000002</v>
      </c>
      <c r="AB51">
        <v>13.943965</v>
      </c>
      <c r="AC51">
        <v>10.205525</v>
      </c>
      <c r="AD51">
        <v>0</v>
      </c>
      <c r="AE51">
        <v>0</v>
      </c>
      <c r="AF51">
        <v>8.4209829999999997</v>
      </c>
      <c r="AG51">
        <v>44.040680000000002</v>
      </c>
      <c r="AH51">
        <v>0</v>
      </c>
      <c r="AI51">
        <v>0</v>
      </c>
      <c r="AJ51">
        <v>0</v>
      </c>
      <c r="AK51">
        <v>57.737237</v>
      </c>
      <c r="AL51">
        <v>34.815263000000002</v>
      </c>
      <c r="AM51">
        <v>16.603563000000001</v>
      </c>
      <c r="AN51">
        <v>1.0393330000000001</v>
      </c>
      <c r="AO51">
        <v>0</v>
      </c>
      <c r="AP51">
        <v>1.238086</v>
      </c>
      <c r="AQ51">
        <v>0</v>
      </c>
      <c r="AR51">
        <v>42.680639999999997</v>
      </c>
      <c r="AS51">
        <v>33.486722</v>
      </c>
      <c r="AT51">
        <v>14.497506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70.602718999999993</v>
      </c>
      <c r="BA51">
        <f t="shared" si="1"/>
        <v>1523.5373440000001</v>
      </c>
      <c r="BD51">
        <v>7.63</v>
      </c>
      <c r="BE51">
        <v>1.88</v>
      </c>
      <c r="BF51">
        <v>2.93</v>
      </c>
      <c r="BG51">
        <v>0</v>
      </c>
      <c r="BH51">
        <v>9.02</v>
      </c>
      <c r="BI51">
        <v>0.88</v>
      </c>
      <c r="BJ51">
        <v>0.43</v>
      </c>
      <c r="BK51">
        <v>1.77</v>
      </c>
      <c r="BL51">
        <v>0.84</v>
      </c>
      <c r="BM51">
        <v>0.18</v>
      </c>
      <c r="BN51">
        <v>2.2999999999999998</v>
      </c>
      <c r="BO51">
        <v>1.83</v>
      </c>
      <c r="BP51">
        <v>0.24</v>
      </c>
      <c r="BQ51">
        <v>1.92</v>
      </c>
      <c r="BR51">
        <v>2.11</v>
      </c>
      <c r="BS51">
        <v>1.57</v>
      </c>
      <c r="BT51">
        <v>2.675449</v>
      </c>
      <c r="BU51">
        <v>1.2968919999999999</v>
      </c>
      <c r="BV51">
        <v>2.2838919999999998</v>
      </c>
      <c r="BW51">
        <v>1.8778729999999999</v>
      </c>
      <c r="BX51">
        <v>1.8940349999999999</v>
      </c>
      <c r="BY51">
        <v>2.5937839999999999</v>
      </c>
      <c r="BZ51">
        <v>1.2830589999999999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4.4267250000000002</v>
      </c>
      <c r="CK51">
        <v>1.8075749999999999</v>
      </c>
      <c r="CL51">
        <v>1.8731770000000001</v>
      </c>
      <c r="CM51">
        <v>3.3940489999999999</v>
      </c>
      <c r="CN51">
        <v>1.7118979999999999</v>
      </c>
      <c r="CO51">
        <v>0</v>
      </c>
      <c r="CP51">
        <v>4.1154780000000004</v>
      </c>
      <c r="CQ51">
        <v>1.711897</v>
      </c>
      <c r="CR51">
        <v>0.80176999999999998</v>
      </c>
      <c r="CS51">
        <v>1.3251660000000001</v>
      </c>
      <c r="CT51">
        <v>2.466002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70.602718999999993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119.08942399999999</v>
      </c>
      <c r="M52">
        <v>91.160263999999998</v>
      </c>
      <c r="N52">
        <v>116.646885</v>
      </c>
      <c r="O52">
        <v>122.281677</v>
      </c>
      <c r="P52">
        <v>138.10666399999999</v>
      </c>
      <c r="Q52">
        <v>6.8767440000000004</v>
      </c>
      <c r="R52">
        <v>26.146145000000001</v>
      </c>
      <c r="S52">
        <v>9.8539510000000003</v>
      </c>
      <c r="T52">
        <v>0</v>
      </c>
      <c r="U52">
        <v>337.28433799999999</v>
      </c>
      <c r="V52">
        <v>13.412990000000001</v>
      </c>
      <c r="W52">
        <v>26.655007000000001</v>
      </c>
      <c r="X52">
        <v>113.30641900000001</v>
      </c>
      <c r="Y52">
        <v>0</v>
      </c>
      <c r="Z52">
        <v>12.668495</v>
      </c>
      <c r="AA52">
        <v>40.736119000000002</v>
      </c>
      <c r="AB52">
        <v>13.943965</v>
      </c>
      <c r="AC52">
        <v>10.205525</v>
      </c>
      <c r="AD52">
        <v>0</v>
      </c>
      <c r="AE52">
        <v>0</v>
      </c>
      <c r="AF52">
        <v>8.4209829999999997</v>
      </c>
      <c r="AG52">
        <v>44.040680000000002</v>
      </c>
      <c r="AH52">
        <v>0</v>
      </c>
      <c r="AI52">
        <v>0</v>
      </c>
      <c r="AJ52">
        <v>0</v>
      </c>
      <c r="AK52">
        <v>57.737237</v>
      </c>
      <c r="AL52">
        <v>34.815263000000002</v>
      </c>
      <c r="AM52">
        <v>16.603563000000001</v>
      </c>
      <c r="AN52">
        <v>1.0393330000000001</v>
      </c>
      <c r="AO52">
        <v>0</v>
      </c>
      <c r="AP52">
        <v>1.238086</v>
      </c>
      <c r="AQ52">
        <v>0</v>
      </c>
      <c r="AR52">
        <v>42.680639999999997</v>
      </c>
      <c r="AS52">
        <v>33.486722</v>
      </c>
      <c r="AT52">
        <v>14.497506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70.602718999999993</v>
      </c>
      <c r="BA52">
        <f t="shared" si="1"/>
        <v>1523.5373440000001</v>
      </c>
      <c r="BD52">
        <v>7.63</v>
      </c>
      <c r="BE52">
        <v>1.88</v>
      </c>
      <c r="BF52">
        <v>2.93</v>
      </c>
      <c r="BG52">
        <v>0</v>
      </c>
      <c r="BH52">
        <v>9.02</v>
      </c>
      <c r="BI52">
        <v>0.88</v>
      </c>
      <c r="BJ52">
        <v>0.43</v>
      </c>
      <c r="BK52">
        <v>1.77</v>
      </c>
      <c r="BL52">
        <v>0.84</v>
      </c>
      <c r="BM52">
        <v>0.18</v>
      </c>
      <c r="BN52">
        <v>2.2999999999999998</v>
      </c>
      <c r="BO52">
        <v>1.83</v>
      </c>
      <c r="BP52">
        <v>0.24</v>
      </c>
      <c r="BQ52">
        <v>1.92</v>
      </c>
      <c r="BR52">
        <v>2.11</v>
      </c>
      <c r="BS52">
        <v>1.57</v>
      </c>
      <c r="BT52">
        <v>2.675449</v>
      </c>
      <c r="BU52">
        <v>1.2968919999999999</v>
      </c>
      <c r="BV52">
        <v>2.2838919999999998</v>
      </c>
      <c r="BW52">
        <v>1.8778729999999999</v>
      </c>
      <c r="BX52">
        <v>1.8940349999999999</v>
      </c>
      <c r="BY52">
        <v>2.5937839999999999</v>
      </c>
      <c r="BZ52">
        <v>1.2830589999999999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4.4267250000000002</v>
      </c>
      <c r="CK52">
        <v>1.8075749999999999</v>
      </c>
      <c r="CL52">
        <v>1.8731770000000001</v>
      </c>
      <c r="CM52">
        <v>3.3940489999999999</v>
      </c>
      <c r="CN52">
        <v>1.7118979999999999</v>
      </c>
      <c r="CO52">
        <v>0</v>
      </c>
      <c r="CP52">
        <v>4.1154780000000004</v>
      </c>
      <c r="CQ52">
        <v>1.711897</v>
      </c>
      <c r="CR52">
        <v>0.80176999999999998</v>
      </c>
      <c r="CS52">
        <v>1.3251660000000001</v>
      </c>
      <c r="CT52">
        <v>2.466002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70.602718999999993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119.08942399999999</v>
      </c>
      <c r="M53">
        <v>91.160263999999998</v>
      </c>
      <c r="N53">
        <v>116.646885</v>
      </c>
      <c r="O53">
        <v>122.281677</v>
      </c>
      <c r="P53">
        <v>138.10666399999999</v>
      </c>
      <c r="Q53">
        <v>6.8767440000000004</v>
      </c>
      <c r="R53">
        <v>26.175139999999999</v>
      </c>
      <c r="S53">
        <v>9.8539510000000003</v>
      </c>
      <c r="T53">
        <v>0</v>
      </c>
      <c r="U53">
        <v>337.28433799999999</v>
      </c>
      <c r="V53">
        <v>13.412990000000001</v>
      </c>
      <c r="W53">
        <v>32.685966999999998</v>
      </c>
      <c r="X53">
        <v>113.30641900000001</v>
      </c>
      <c r="Y53">
        <v>0</v>
      </c>
      <c r="Z53">
        <v>12.668495</v>
      </c>
      <c r="AA53">
        <v>40.736119000000002</v>
      </c>
      <c r="AB53">
        <v>13.943965</v>
      </c>
      <c r="AC53">
        <v>10.205525</v>
      </c>
      <c r="AD53">
        <v>0</v>
      </c>
      <c r="AE53">
        <v>0</v>
      </c>
      <c r="AF53">
        <v>8.4209829999999997</v>
      </c>
      <c r="AG53">
        <v>44.040680000000002</v>
      </c>
      <c r="AH53">
        <v>0</v>
      </c>
      <c r="AI53">
        <v>0</v>
      </c>
      <c r="AJ53">
        <v>0</v>
      </c>
      <c r="AK53">
        <v>57.737237</v>
      </c>
      <c r="AL53">
        <v>34.815263000000002</v>
      </c>
      <c r="AM53">
        <v>16.603563000000001</v>
      </c>
      <c r="AN53">
        <v>1.0393330000000001</v>
      </c>
      <c r="AO53">
        <v>0</v>
      </c>
      <c r="AP53">
        <v>1.238086</v>
      </c>
      <c r="AQ53">
        <v>10.652851</v>
      </c>
      <c r="AR53">
        <v>46.948703999999999</v>
      </c>
      <c r="AS53">
        <v>33.486722</v>
      </c>
      <c r="AT53">
        <v>14.497506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70.602718999999993</v>
      </c>
      <c r="BA53">
        <f t="shared" si="1"/>
        <v>1544.5182139999997</v>
      </c>
      <c r="BD53">
        <v>7.63</v>
      </c>
      <c r="BE53">
        <v>1.88</v>
      </c>
      <c r="BF53">
        <v>2.93</v>
      </c>
      <c r="BG53">
        <v>0</v>
      </c>
      <c r="BH53">
        <v>9.02</v>
      </c>
      <c r="BI53">
        <v>0.88</v>
      </c>
      <c r="BJ53">
        <v>0.43</v>
      </c>
      <c r="BK53">
        <v>1.77</v>
      </c>
      <c r="BL53">
        <v>0.84</v>
      </c>
      <c r="BM53">
        <v>0.18</v>
      </c>
      <c r="BN53">
        <v>2.2999999999999998</v>
      </c>
      <c r="BO53">
        <v>1.83</v>
      </c>
      <c r="BP53">
        <v>0.24</v>
      </c>
      <c r="BQ53">
        <v>1.92</v>
      </c>
      <c r="BR53">
        <v>2.11</v>
      </c>
      <c r="BS53">
        <v>1.57</v>
      </c>
      <c r="BT53">
        <v>2.675449</v>
      </c>
      <c r="BU53">
        <v>1.2968919999999999</v>
      </c>
      <c r="BV53">
        <v>2.2838919999999998</v>
      </c>
      <c r="BW53">
        <v>1.8778729999999999</v>
      </c>
      <c r="BX53">
        <v>1.8940349999999999</v>
      </c>
      <c r="BY53">
        <v>2.5937839999999999</v>
      </c>
      <c r="BZ53">
        <v>1.2830589999999999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4.4267250000000002</v>
      </c>
      <c r="CK53">
        <v>1.8075749999999999</v>
      </c>
      <c r="CL53">
        <v>1.8731770000000001</v>
      </c>
      <c r="CM53">
        <v>3.3940489999999999</v>
      </c>
      <c r="CN53">
        <v>1.7118979999999999</v>
      </c>
      <c r="CO53">
        <v>0</v>
      </c>
      <c r="CP53">
        <v>4.1154780000000004</v>
      </c>
      <c r="CQ53">
        <v>1.711897</v>
      </c>
      <c r="CR53">
        <v>0.80176999999999998</v>
      </c>
      <c r="CS53">
        <v>1.3251660000000001</v>
      </c>
      <c r="CT53">
        <v>2.466002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70.602718999999993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119.08942399999999</v>
      </c>
      <c r="M54">
        <v>91.160263999999998</v>
      </c>
      <c r="N54">
        <v>116.646885</v>
      </c>
      <c r="O54">
        <v>122.281677</v>
      </c>
      <c r="P54">
        <v>138.10666399999999</v>
      </c>
      <c r="Q54">
        <v>6.8767440000000004</v>
      </c>
      <c r="R54">
        <v>26.175139999999999</v>
      </c>
      <c r="S54">
        <v>9.8539510000000003</v>
      </c>
      <c r="T54">
        <v>0</v>
      </c>
      <c r="U54">
        <v>337.28433799999999</v>
      </c>
      <c r="V54">
        <v>13.412990000000001</v>
      </c>
      <c r="W54">
        <v>32.685966999999998</v>
      </c>
      <c r="X54">
        <v>113.30641900000001</v>
      </c>
      <c r="Y54">
        <v>0</v>
      </c>
      <c r="Z54">
        <v>12.668495</v>
      </c>
      <c r="AA54">
        <v>40.736119000000002</v>
      </c>
      <c r="AB54">
        <v>13.943965</v>
      </c>
      <c r="AC54">
        <v>10.205525</v>
      </c>
      <c r="AD54">
        <v>0</v>
      </c>
      <c r="AE54">
        <v>0</v>
      </c>
      <c r="AF54">
        <v>8.4209829999999997</v>
      </c>
      <c r="AG54">
        <v>44.040680000000002</v>
      </c>
      <c r="AH54">
        <v>0</v>
      </c>
      <c r="AI54">
        <v>0</v>
      </c>
      <c r="AJ54">
        <v>0</v>
      </c>
      <c r="AK54">
        <v>57.737237</v>
      </c>
      <c r="AL54">
        <v>34.815263000000002</v>
      </c>
      <c r="AM54">
        <v>16.603563000000001</v>
      </c>
      <c r="AN54">
        <v>1.0393330000000001</v>
      </c>
      <c r="AO54">
        <v>0</v>
      </c>
      <c r="AP54">
        <v>1.238086</v>
      </c>
      <c r="AQ54">
        <v>21.305702</v>
      </c>
      <c r="AR54">
        <v>46.948703999999999</v>
      </c>
      <c r="AS54">
        <v>33.486722</v>
      </c>
      <c r="AT54">
        <v>14.497506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70.532719</v>
      </c>
      <c r="BA54">
        <f t="shared" si="1"/>
        <v>1555.1010649999998</v>
      </c>
      <c r="BD54">
        <v>7.63</v>
      </c>
      <c r="BE54">
        <v>1.88</v>
      </c>
      <c r="BF54">
        <v>2.93</v>
      </c>
      <c r="BG54">
        <v>0</v>
      </c>
      <c r="BH54">
        <v>9.02</v>
      </c>
      <c r="BI54">
        <v>0.82</v>
      </c>
      <c r="BJ54">
        <v>0.42</v>
      </c>
      <c r="BK54">
        <v>1.77</v>
      </c>
      <c r="BL54">
        <v>0.84</v>
      </c>
      <c r="BM54">
        <v>0.18</v>
      </c>
      <c r="BN54">
        <v>2.2999999999999998</v>
      </c>
      <c r="BO54">
        <v>1.83</v>
      </c>
      <c r="BP54">
        <v>0.24</v>
      </c>
      <c r="BQ54">
        <v>1.92</v>
      </c>
      <c r="BR54">
        <v>2.11</v>
      </c>
      <c r="BS54">
        <v>1.57</v>
      </c>
      <c r="BT54">
        <v>2.675449</v>
      </c>
      <c r="BU54">
        <v>1.2968919999999999</v>
      </c>
      <c r="BV54">
        <v>2.2838919999999998</v>
      </c>
      <c r="BW54">
        <v>1.8778729999999999</v>
      </c>
      <c r="BX54">
        <v>1.8940349999999999</v>
      </c>
      <c r="BY54">
        <v>2.5937839999999999</v>
      </c>
      <c r="BZ54">
        <v>1.2830589999999999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4.4267250000000002</v>
      </c>
      <c r="CK54">
        <v>1.8075749999999999</v>
      </c>
      <c r="CL54">
        <v>1.8731770000000001</v>
      </c>
      <c r="CM54">
        <v>3.3940489999999999</v>
      </c>
      <c r="CN54">
        <v>1.7118979999999999</v>
      </c>
      <c r="CO54">
        <v>0</v>
      </c>
      <c r="CP54">
        <v>4.1154780000000004</v>
      </c>
      <c r="CQ54">
        <v>1.711897</v>
      </c>
      <c r="CR54">
        <v>0.80176999999999998</v>
      </c>
      <c r="CS54">
        <v>1.3251660000000001</v>
      </c>
      <c r="CT54">
        <v>2.466002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70.532719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119.08942399999999</v>
      </c>
      <c r="M55">
        <v>91.160263999999998</v>
      </c>
      <c r="N55">
        <v>116.646885</v>
      </c>
      <c r="O55">
        <v>122.281677</v>
      </c>
      <c r="P55">
        <v>138.10666399999999</v>
      </c>
      <c r="Q55">
        <v>6.8767440000000004</v>
      </c>
      <c r="R55">
        <v>26.175139999999999</v>
      </c>
      <c r="S55">
        <v>9.8539510000000003</v>
      </c>
      <c r="T55">
        <v>0</v>
      </c>
      <c r="U55">
        <v>337.28433799999999</v>
      </c>
      <c r="V55">
        <v>13.412990000000001</v>
      </c>
      <c r="W55">
        <v>32.685966999999998</v>
      </c>
      <c r="X55">
        <v>113.30641900000001</v>
      </c>
      <c r="Y55">
        <v>0</v>
      </c>
      <c r="Z55">
        <v>12.668495</v>
      </c>
      <c r="AA55">
        <v>40.736119000000002</v>
      </c>
      <c r="AB55">
        <v>13.943965</v>
      </c>
      <c r="AC55">
        <v>10.205525</v>
      </c>
      <c r="AD55">
        <v>0</v>
      </c>
      <c r="AE55">
        <v>0</v>
      </c>
      <c r="AF55">
        <v>8.4209829999999997</v>
      </c>
      <c r="AG55">
        <v>44.040680000000002</v>
      </c>
      <c r="AH55">
        <v>0</v>
      </c>
      <c r="AI55">
        <v>0</v>
      </c>
      <c r="AJ55">
        <v>0</v>
      </c>
      <c r="AK55">
        <v>57.737237</v>
      </c>
      <c r="AL55">
        <v>34.815263000000002</v>
      </c>
      <c r="AM55">
        <v>16.603563000000001</v>
      </c>
      <c r="AN55">
        <v>1.0393330000000001</v>
      </c>
      <c r="AO55">
        <v>0</v>
      </c>
      <c r="AP55">
        <v>1.238086</v>
      </c>
      <c r="AQ55">
        <v>31.958552999999998</v>
      </c>
      <c r="AR55">
        <v>45.881687999999997</v>
      </c>
      <c r="AS55">
        <v>33.486722</v>
      </c>
      <c r="AT55">
        <v>14.497506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70.532719</v>
      </c>
      <c r="BA55">
        <f t="shared" si="1"/>
        <v>1564.6868999999997</v>
      </c>
      <c r="BD55">
        <v>7.63</v>
      </c>
      <c r="BE55">
        <v>1.88</v>
      </c>
      <c r="BF55">
        <v>2.93</v>
      </c>
      <c r="BG55">
        <v>0</v>
      </c>
      <c r="BH55">
        <v>9.02</v>
      </c>
      <c r="BI55">
        <v>0.82</v>
      </c>
      <c r="BJ55">
        <v>0.42</v>
      </c>
      <c r="BK55">
        <v>1.77</v>
      </c>
      <c r="BL55">
        <v>0.84</v>
      </c>
      <c r="BM55">
        <v>0.18</v>
      </c>
      <c r="BN55">
        <v>2.2999999999999998</v>
      </c>
      <c r="BO55">
        <v>1.83</v>
      </c>
      <c r="BP55">
        <v>0.24</v>
      </c>
      <c r="BQ55">
        <v>1.92</v>
      </c>
      <c r="BR55">
        <v>2.11</v>
      </c>
      <c r="BS55">
        <v>1.57</v>
      </c>
      <c r="BT55">
        <v>2.675449</v>
      </c>
      <c r="BU55">
        <v>1.2968919999999999</v>
      </c>
      <c r="BV55">
        <v>2.2838919999999998</v>
      </c>
      <c r="BW55">
        <v>1.8778729999999999</v>
      </c>
      <c r="BX55">
        <v>1.8940349999999999</v>
      </c>
      <c r="BY55">
        <v>2.5937839999999999</v>
      </c>
      <c r="BZ55">
        <v>1.2830589999999999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4.4267250000000002</v>
      </c>
      <c r="CK55">
        <v>1.8075749999999999</v>
      </c>
      <c r="CL55">
        <v>1.8731770000000001</v>
      </c>
      <c r="CM55">
        <v>3.3940489999999999</v>
      </c>
      <c r="CN55">
        <v>1.7118979999999999</v>
      </c>
      <c r="CO55">
        <v>0</v>
      </c>
      <c r="CP55">
        <v>4.1154780000000004</v>
      </c>
      <c r="CQ55">
        <v>1.711897</v>
      </c>
      <c r="CR55">
        <v>0.80176999999999998</v>
      </c>
      <c r="CS55">
        <v>1.3251660000000001</v>
      </c>
      <c r="CT55">
        <v>2.466002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70.532719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119.08942399999999</v>
      </c>
      <c r="M56">
        <v>91.160263999999998</v>
      </c>
      <c r="N56">
        <v>116.646885</v>
      </c>
      <c r="O56">
        <v>122.281677</v>
      </c>
      <c r="P56">
        <v>138.10666399999999</v>
      </c>
      <c r="Q56">
        <v>6.8767440000000004</v>
      </c>
      <c r="R56">
        <v>26.175139999999999</v>
      </c>
      <c r="S56">
        <v>9.8539510000000003</v>
      </c>
      <c r="T56">
        <v>0</v>
      </c>
      <c r="U56">
        <v>337.28433799999999</v>
      </c>
      <c r="V56">
        <v>13.412990000000001</v>
      </c>
      <c r="W56">
        <v>32.685966999999998</v>
      </c>
      <c r="X56">
        <v>113.30641900000001</v>
      </c>
      <c r="Y56">
        <v>0</v>
      </c>
      <c r="Z56">
        <v>12.668495</v>
      </c>
      <c r="AA56">
        <v>40.736119000000002</v>
      </c>
      <c r="AB56">
        <v>13.943965</v>
      </c>
      <c r="AC56">
        <v>10.205525</v>
      </c>
      <c r="AD56">
        <v>0</v>
      </c>
      <c r="AE56">
        <v>0</v>
      </c>
      <c r="AF56">
        <v>8.4209829999999997</v>
      </c>
      <c r="AG56">
        <v>44.040680000000002</v>
      </c>
      <c r="AH56">
        <v>0</v>
      </c>
      <c r="AI56">
        <v>0</v>
      </c>
      <c r="AJ56">
        <v>0</v>
      </c>
      <c r="AK56">
        <v>57.737237</v>
      </c>
      <c r="AL56">
        <v>34.815263000000002</v>
      </c>
      <c r="AM56">
        <v>16.603563000000001</v>
      </c>
      <c r="AN56">
        <v>1.0393330000000001</v>
      </c>
      <c r="AO56">
        <v>0</v>
      </c>
      <c r="AP56">
        <v>1.238086</v>
      </c>
      <c r="AQ56">
        <v>31.958552999999998</v>
      </c>
      <c r="AR56">
        <v>45.881687999999997</v>
      </c>
      <c r="AS56">
        <v>33.486722</v>
      </c>
      <c r="AT56">
        <v>14.497506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70.532719</v>
      </c>
      <c r="BA56">
        <f t="shared" si="1"/>
        <v>1564.6868999999997</v>
      </c>
      <c r="BD56">
        <v>7.63</v>
      </c>
      <c r="BE56">
        <v>1.88</v>
      </c>
      <c r="BF56">
        <v>2.93</v>
      </c>
      <c r="BG56">
        <v>0</v>
      </c>
      <c r="BH56">
        <v>9.02</v>
      </c>
      <c r="BI56">
        <v>0.82</v>
      </c>
      <c r="BJ56">
        <v>0.42</v>
      </c>
      <c r="BK56">
        <v>1.77</v>
      </c>
      <c r="BL56">
        <v>0.84</v>
      </c>
      <c r="BM56">
        <v>0.18</v>
      </c>
      <c r="BN56">
        <v>2.2999999999999998</v>
      </c>
      <c r="BO56">
        <v>1.83</v>
      </c>
      <c r="BP56">
        <v>0.24</v>
      </c>
      <c r="BQ56">
        <v>1.92</v>
      </c>
      <c r="BR56">
        <v>2.11</v>
      </c>
      <c r="BS56">
        <v>1.57</v>
      </c>
      <c r="BT56">
        <v>2.675449</v>
      </c>
      <c r="BU56">
        <v>1.2968919999999999</v>
      </c>
      <c r="BV56">
        <v>2.2838919999999998</v>
      </c>
      <c r="BW56">
        <v>1.8778729999999999</v>
      </c>
      <c r="BX56">
        <v>1.8940349999999999</v>
      </c>
      <c r="BY56">
        <v>2.5937839999999999</v>
      </c>
      <c r="BZ56">
        <v>1.2830589999999999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4.4267250000000002</v>
      </c>
      <c r="CK56">
        <v>1.8075749999999999</v>
      </c>
      <c r="CL56">
        <v>1.8731770000000001</v>
      </c>
      <c r="CM56">
        <v>3.3940489999999999</v>
      </c>
      <c r="CN56">
        <v>1.7118979999999999</v>
      </c>
      <c r="CO56">
        <v>0</v>
      </c>
      <c r="CP56">
        <v>4.1154780000000004</v>
      </c>
      <c r="CQ56">
        <v>1.711897</v>
      </c>
      <c r="CR56">
        <v>0.80176999999999998</v>
      </c>
      <c r="CS56">
        <v>1.3251660000000001</v>
      </c>
      <c r="CT56">
        <v>2.466002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70.532719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119.08942399999999</v>
      </c>
      <c r="M57">
        <v>91.160263999999998</v>
      </c>
      <c r="N57">
        <v>116.646885</v>
      </c>
      <c r="O57">
        <v>122.281677</v>
      </c>
      <c r="P57">
        <v>138.10666399999999</v>
      </c>
      <c r="Q57">
        <v>6.8767440000000004</v>
      </c>
      <c r="R57">
        <v>26.175139999999999</v>
      </c>
      <c r="S57">
        <v>9.8539510000000003</v>
      </c>
      <c r="T57">
        <v>0</v>
      </c>
      <c r="U57">
        <v>337.28433799999999</v>
      </c>
      <c r="V57">
        <v>8.4982410000000002</v>
      </c>
      <c r="W57">
        <v>26.655007000000001</v>
      </c>
      <c r="X57">
        <v>113.30641900000001</v>
      </c>
      <c r="Y57">
        <v>0</v>
      </c>
      <c r="Z57">
        <v>19.002742999999999</v>
      </c>
      <c r="AA57">
        <v>40.736119000000002</v>
      </c>
      <c r="AB57">
        <v>13.943965</v>
      </c>
      <c r="AC57">
        <v>10.205525</v>
      </c>
      <c r="AD57">
        <v>9.0274429999999999</v>
      </c>
      <c r="AE57">
        <v>0</v>
      </c>
      <c r="AF57">
        <v>8.4209829999999997</v>
      </c>
      <c r="AG57">
        <v>44.040680000000002</v>
      </c>
      <c r="AH57">
        <v>0</v>
      </c>
      <c r="AI57">
        <v>0</v>
      </c>
      <c r="AJ57">
        <v>0</v>
      </c>
      <c r="AK57">
        <v>57.737237</v>
      </c>
      <c r="AL57">
        <v>34.815263000000002</v>
      </c>
      <c r="AM57">
        <v>16.603563000000001</v>
      </c>
      <c r="AN57">
        <v>1.0393330000000001</v>
      </c>
      <c r="AO57">
        <v>0</v>
      </c>
      <c r="AP57">
        <v>1.238086</v>
      </c>
      <c r="AQ57">
        <v>31.958552999999998</v>
      </c>
      <c r="AR57">
        <v>45.881687999999997</v>
      </c>
      <c r="AS57">
        <v>33.486722</v>
      </c>
      <c r="AT57">
        <v>14.497506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59.232719000000003</v>
      </c>
      <c r="BA57">
        <f t="shared" si="1"/>
        <v>1557.8028819999997</v>
      </c>
      <c r="BD57">
        <v>7.63</v>
      </c>
      <c r="BE57">
        <v>1.88</v>
      </c>
      <c r="BF57">
        <v>0</v>
      </c>
      <c r="BG57">
        <v>0</v>
      </c>
      <c r="BH57">
        <v>1.93</v>
      </c>
      <c r="BI57">
        <v>0.82</v>
      </c>
      <c r="BJ57">
        <v>0.42</v>
      </c>
      <c r="BK57">
        <v>1.72</v>
      </c>
      <c r="BL57">
        <v>0.84</v>
      </c>
      <c r="BM57">
        <v>0.18</v>
      </c>
      <c r="BN57">
        <v>1.07</v>
      </c>
      <c r="BO57">
        <v>1.83</v>
      </c>
      <c r="BP57">
        <v>0.24</v>
      </c>
      <c r="BQ57">
        <v>1.92</v>
      </c>
      <c r="BR57">
        <v>2.11</v>
      </c>
      <c r="BS57">
        <v>1.57</v>
      </c>
      <c r="BT57">
        <v>2.675449</v>
      </c>
      <c r="BU57">
        <v>1.2968919999999999</v>
      </c>
      <c r="BV57">
        <v>2.2838919999999998</v>
      </c>
      <c r="BW57">
        <v>1.8778729999999999</v>
      </c>
      <c r="BX57">
        <v>1.8940349999999999</v>
      </c>
      <c r="BY57">
        <v>2.5937839999999999</v>
      </c>
      <c r="BZ57">
        <v>1.2830589999999999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4.4267250000000002</v>
      </c>
      <c r="CK57">
        <v>1.8075749999999999</v>
      </c>
      <c r="CL57">
        <v>1.8731770000000001</v>
      </c>
      <c r="CM57">
        <v>3.3940489999999999</v>
      </c>
      <c r="CN57">
        <v>1.7118979999999999</v>
      </c>
      <c r="CO57">
        <v>0</v>
      </c>
      <c r="CP57">
        <v>4.1154780000000004</v>
      </c>
      <c r="CQ57">
        <v>1.711897</v>
      </c>
      <c r="CR57">
        <v>0.80176999999999998</v>
      </c>
      <c r="CS57">
        <v>1.3251660000000001</v>
      </c>
      <c r="CT57">
        <v>2.466002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59.232719000000003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119.08942399999999</v>
      </c>
      <c r="M58">
        <v>91.160263999999998</v>
      </c>
      <c r="N58">
        <v>116.646885</v>
      </c>
      <c r="O58">
        <v>122.281677</v>
      </c>
      <c r="P58">
        <v>138.10666399999999</v>
      </c>
      <c r="Q58">
        <v>6.8767440000000004</v>
      </c>
      <c r="R58">
        <v>26.175139999999999</v>
      </c>
      <c r="S58">
        <v>9.8539510000000003</v>
      </c>
      <c r="T58">
        <v>0</v>
      </c>
      <c r="U58">
        <v>337.28433799999999</v>
      </c>
      <c r="V58">
        <v>8.4982410000000002</v>
      </c>
      <c r="W58">
        <v>26.655007000000001</v>
      </c>
      <c r="X58">
        <v>113.30641900000001</v>
      </c>
      <c r="Y58">
        <v>0</v>
      </c>
      <c r="Z58">
        <v>19.002742999999999</v>
      </c>
      <c r="AA58">
        <v>40.736119000000002</v>
      </c>
      <c r="AB58">
        <v>13.943965</v>
      </c>
      <c r="AC58">
        <v>10.205525</v>
      </c>
      <c r="AD58">
        <v>9.0274429999999999</v>
      </c>
      <c r="AE58">
        <v>0</v>
      </c>
      <c r="AF58">
        <v>8.4209829999999997</v>
      </c>
      <c r="AG58">
        <v>44.040680000000002</v>
      </c>
      <c r="AH58">
        <v>0</v>
      </c>
      <c r="AI58">
        <v>0</v>
      </c>
      <c r="AJ58">
        <v>0</v>
      </c>
      <c r="AK58">
        <v>57.737237</v>
      </c>
      <c r="AL58">
        <v>34.815263000000002</v>
      </c>
      <c r="AM58">
        <v>16.603563000000001</v>
      </c>
      <c r="AN58">
        <v>1.0393330000000001</v>
      </c>
      <c r="AO58">
        <v>0</v>
      </c>
      <c r="AP58">
        <v>1.238086</v>
      </c>
      <c r="AQ58">
        <v>31.958552999999998</v>
      </c>
      <c r="AR58">
        <v>45.881687999999997</v>
      </c>
      <c r="AS58">
        <v>33.486722</v>
      </c>
      <c r="AT58">
        <v>14.497506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59.232719000000003</v>
      </c>
      <c r="BA58">
        <f t="shared" si="1"/>
        <v>1557.8028819999997</v>
      </c>
      <c r="BD58">
        <v>7.63</v>
      </c>
      <c r="BE58">
        <v>1.88</v>
      </c>
      <c r="BF58">
        <v>0</v>
      </c>
      <c r="BG58">
        <v>0</v>
      </c>
      <c r="BH58">
        <v>1.93</v>
      </c>
      <c r="BI58">
        <v>0.82</v>
      </c>
      <c r="BJ58">
        <v>0.42</v>
      </c>
      <c r="BK58">
        <v>1.72</v>
      </c>
      <c r="BL58">
        <v>0.84</v>
      </c>
      <c r="BM58">
        <v>0.18</v>
      </c>
      <c r="BN58">
        <v>1.07</v>
      </c>
      <c r="BO58">
        <v>1.83</v>
      </c>
      <c r="BP58">
        <v>0.24</v>
      </c>
      <c r="BQ58">
        <v>1.92</v>
      </c>
      <c r="BR58">
        <v>2.11</v>
      </c>
      <c r="BS58">
        <v>1.57</v>
      </c>
      <c r="BT58">
        <v>2.675449</v>
      </c>
      <c r="BU58">
        <v>1.2968919999999999</v>
      </c>
      <c r="BV58">
        <v>2.2838919999999998</v>
      </c>
      <c r="BW58">
        <v>1.8778729999999999</v>
      </c>
      <c r="BX58">
        <v>1.8940349999999999</v>
      </c>
      <c r="BY58">
        <v>2.5937839999999999</v>
      </c>
      <c r="BZ58">
        <v>1.2830589999999999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4.4267250000000002</v>
      </c>
      <c r="CK58">
        <v>1.8075749999999999</v>
      </c>
      <c r="CL58">
        <v>1.8731770000000001</v>
      </c>
      <c r="CM58">
        <v>3.3940489999999999</v>
      </c>
      <c r="CN58">
        <v>1.7118979999999999</v>
      </c>
      <c r="CO58">
        <v>0</v>
      </c>
      <c r="CP58">
        <v>4.1154780000000004</v>
      </c>
      <c r="CQ58">
        <v>1.711897</v>
      </c>
      <c r="CR58">
        <v>0.80176999999999998</v>
      </c>
      <c r="CS58">
        <v>1.3251660000000001</v>
      </c>
      <c r="CT58">
        <v>2.466002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59.232719000000003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119.08942399999999</v>
      </c>
      <c r="M59">
        <v>91.160263999999998</v>
      </c>
      <c r="N59">
        <v>116.646885</v>
      </c>
      <c r="O59">
        <v>122.281677</v>
      </c>
      <c r="P59">
        <v>138.10666399999999</v>
      </c>
      <c r="Q59">
        <v>6.8767440000000004</v>
      </c>
      <c r="R59">
        <v>14.945569000000001</v>
      </c>
      <c r="S59">
        <v>9.8539510000000003</v>
      </c>
      <c r="T59">
        <v>0</v>
      </c>
      <c r="U59">
        <v>337.28433799999999</v>
      </c>
      <c r="V59">
        <v>2.8995000000000002</v>
      </c>
      <c r="W59">
        <v>11.7913</v>
      </c>
      <c r="X59">
        <v>95.213538999999997</v>
      </c>
      <c r="Y59">
        <v>0</v>
      </c>
      <c r="Z59">
        <v>19.002742999999999</v>
      </c>
      <c r="AA59">
        <v>40.736119000000002</v>
      </c>
      <c r="AB59">
        <v>13.943965</v>
      </c>
      <c r="AC59">
        <v>10.205525</v>
      </c>
      <c r="AD59">
        <v>9.0274429999999999</v>
      </c>
      <c r="AE59">
        <v>0</v>
      </c>
      <c r="AF59">
        <v>8.4209829999999997</v>
      </c>
      <c r="AG59">
        <v>44.040680000000002</v>
      </c>
      <c r="AH59">
        <v>0</v>
      </c>
      <c r="AI59">
        <v>0</v>
      </c>
      <c r="AJ59">
        <v>0</v>
      </c>
      <c r="AK59">
        <v>57.737237</v>
      </c>
      <c r="AL59">
        <v>34.815263000000002</v>
      </c>
      <c r="AM59">
        <v>16.603563000000001</v>
      </c>
      <c r="AN59">
        <v>1.0393330000000001</v>
      </c>
      <c r="AO59">
        <v>0</v>
      </c>
      <c r="AP59">
        <v>1.238086</v>
      </c>
      <c r="AQ59">
        <v>31.958552999999998</v>
      </c>
      <c r="AR59">
        <v>48.549227999999999</v>
      </c>
      <c r="AS59">
        <v>33.486722</v>
      </c>
      <c r="AT59">
        <v>14.497506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59.144517999999998</v>
      </c>
      <c r="BA59">
        <f t="shared" si="1"/>
        <v>1510.5973219999998</v>
      </c>
      <c r="BD59">
        <v>7.63</v>
      </c>
      <c r="BE59">
        <v>1.88</v>
      </c>
      <c r="BF59">
        <v>0</v>
      </c>
      <c r="BG59">
        <v>0</v>
      </c>
      <c r="BH59">
        <v>1.93</v>
      </c>
      <c r="BI59">
        <v>0.82</v>
      </c>
      <c r="BJ59">
        <v>0.42</v>
      </c>
      <c r="BK59">
        <v>1.72</v>
      </c>
      <c r="BL59">
        <v>0.84</v>
      </c>
      <c r="BM59">
        <v>0.18</v>
      </c>
      <c r="BN59">
        <v>1.07</v>
      </c>
      <c r="BO59">
        <v>1.83</v>
      </c>
      <c r="BP59">
        <v>0.24</v>
      </c>
      <c r="BQ59">
        <v>1.92</v>
      </c>
      <c r="BR59">
        <v>2.11</v>
      </c>
      <c r="BS59">
        <v>1.57</v>
      </c>
      <c r="BT59">
        <v>2.5872480000000002</v>
      </c>
      <c r="BU59">
        <v>1.2968919999999999</v>
      </c>
      <c r="BV59">
        <v>2.2838919999999998</v>
      </c>
      <c r="BW59">
        <v>1.8778729999999999</v>
      </c>
      <c r="BX59">
        <v>1.8940349999999999</v>
      </c>
      <c r="BY59">
        <v>2.5937839999999999</v>
      </c>
      <c r="BZ59">
        <v>1.2830589999999999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4.4267250000000002</v>
      </c>
      <c r="CK59">
        <v>1.8075749999999999</v>
      </c>
      <c r="CL59">
        <v>1.8731770000000001</v>
      </c>
      <c r="CM59">
        <v>3.3940489999999999</v>
      </c>
      <c r="CN59">
        <v>1.7118979999999999</v>
      </c>
      <c r="CO59">
        <v>0</v>
      </c>
      <c r="CP59">
        <v>4.1154780000000004</v>
      </c>
      <c r="CQ59">
        <v>1.711897</v>
      </c>
      <c r="CR59">
        <v>0.80176999999999998</v>
      </c>
      <c r="CS59">
        <v>1.3251660000000001</v>
      </c>
      <c r="CT59">
        <v>2.466002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59.144517999999998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119.08942399999999</v>
      </c>
      <c r="M60">
        <v>91.160263999999998</v>
      </c>
      <c r="N60">
        <v>116.646885</v>
      </c>
      <c r="O60">
        <v>122.281677</v>
      </c>
      <c r="P60">
        <v>138.10666399999999</v>
      </c>
      <c r="Q60">
        <v>6.8767440000000004</v>
      </c>
      <c r="R60">
        <v>14.945569000000001</v>
      </c>
      <c r="S60">
        <v>9.8539510000000003</v>
      </c>
      <c r="T60">
        <v>0</v>
      </c>
      <c r="U60">
        <v>337.28433799999999</v>
      </c>
      <c r="V60">
        <v>2.8995000000000002</v>
      </c>
      <c r="W60">
        <v>11.7913</v>
      </c>
      <c r="X60">
        <v>95.213538999999997</v>
      </c>
      <c r="Y60">
        <v>0</v>
      </c>
      <c r="Z60">
        <v>19.002742999999999</v>
      </c>
      <c r="AA60">
        <v>40.736119000000002</v>
      </c>
      <c r="AB60">
        <v>13.943965</v>
      </c>
      <c r="AC60">
        <v>10.205525</v>
      </c>
      <c r="AD60">
        <v>9.0274429999999999</v>
      </c>
      <c r="AE60">
        <v>0</v>
      </c>
      <c r="AF60">
        <v>8.4209829999999997</v>
      </c>
      <c r="AG60">
        <v>44.040680000000002</v>
      </c>
      <c r="AH60">
        <v>0</v>
      </c>
      <c r="AI60">
        <v>0</v>
      </c>
      <c r="AJ60">
        <v>0</v>
      </c>
      <c r="AK60">
        <v>57.737237</v>
      </c>
      <c r="AL60">
        <v>34.815263000000002</v>
      </c>
      <c r="AM60">
        <v>16.603563000000001</v>
      </c>
      <c r="AN60">
        <v>1.0393330000000001</v>
      </c>
      <c r="AO60">
        <v>0</v>
      </c>
      <c r="AP60">
        <v>1.238086</v>
      </c>
      <c r="AQ60">
        <v>31.958552999999998</v>
      </c>
      <c r="AR60">
        <v>48.549227999999999</v>
      </c>
      <c r="AS60">
        <v>33.486722</v>
      </c>
      <c r="AT60">
        <v>14.497506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59.144517999999998</v>
      </c>
      <c r="BA60">
        <f t="shared" si="1"/>
        <v>1510.5973219999998</v>
      </c>
      <c r="BD60">
        <v>7.63</v>
      </c>
      <c r="BE60">
        <v>1.88</v>
      </c>
      <c r="BF60">
        <v>0</v>
      </c>
      <c r="BG60">
        <v>0</v>
      </c>
      <c r="BH60">
        <v>1.93</v>
      </c>
      <c r="BI60">
        <v>0.82</v>
      </c>
      <c r="BJ60">
        <v>0.42</v>
      </c>
      <c r="BK60">
        <v>1.72</v>
      </c>
      <c r="BL60">
        <v>0.84</v>
      </c>
      <c r="BM60">
        <v>0.18</v>
      </c>
      <c r="BN60">
        <v>1.07</v>
      </c>
      <c r="BO60">
        <v>1.83</v>
      </c>
      <c r="BP60">
        <v>0.24</v>
      </c>
      <c r="BQ60">
        <v>1.92</v>
      </c>
      <c r="BR60">
        <v>2.11</v>
      </c>
      <c r="BS60">
        <v>1.57</v>
      </c>
      <c r="BT60">
        <v>2.5872480000000002</v>
      </c>
      <c r="BU60">
        <v>1.2968919999999999</v>
      </c>
      <c r="BV60">
        <v>2.2838919999999998</v>
      </c>
      <c r="BW60">
        <v>1.8778729999999999</v>
      </c>
      <c r="BX60">
        <v>1.8940349999999999</v>
      </c>
      <c r="BY60">
        <v>2.5937839999999999</v>
      </c>
      <c r="BZ60">
        <v>1.2830589999999999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4.4267250000000002</v>
      </c>
      <c r="CK60">
        <v>1.8075749999999999</v>
      </c>
      <c r="CL60">
        <v>1.8731770000000001</v>
      </c>
      <c r="CM60">
        <v>3.3940489999999999</v>
      </c>
      <c r="CN60">
        <v>1.7118979999999999</v>
      </c>
      <c r="CO60">
        <v>0</v>
      </c>
      <c r="CP60">
        <v>4.1154780000000004</v>
      </c>
      <c r="CQ60">
        <v>1.711897</v>
      </c>
      <c r="CR60">
        <v>0.80176999999999998</v>
      </c>
      <c r="CS60">
        <v>1.3251660000000001</v>
      </c>
      <c r="CT60">
        <v>2.466002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59.144517999999998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119.08942399999999</v>
      </c>
      <c r="M61">
        <v>91.160263999999998</v>
      </c>
      <c r="N61">
        <v>116.646885</v>
      </c>
      <c r="O61">
        <v>122.281677</v>
      </c>
      <c r="P61">
        <v>138.10666399999999</v>
      </c>
      <c r="Q61">
        <v>6.8767440000000004</v>
      </c>
      <c r="R61">
        <v>14.945569000000001</v>
      </c>
      <c r="S61">
        <v>9.8539510000000003</v>
      </c>
      <c r="T61">
        <v>0</v>
      </c>
      <c r="U61">
        <v>337.28433799999999</v>
      </c>
      <c r="V61">
        <v>2.8995000000000002</v>
      </c>
      <c r="W61">
        <v>11.7913</v>
      </c>
      <c r="X61">
        <v>95.213538999999997</v>
      </c>
      <c r="Y61">
        <v>0</v>
      </c>
      <c r="Z61">
        <v>19.002742999999999</v>
      </c>
      <c r="AA61">
        <v>40.736119000000002</v>
      </c>
      <c r="AB61">
        <v>13.943965</v>
      </c>
      <c r="AC61">
        <v>10.205525</v>
      </c>
      <c r="AD61">
        <v>9.0274429999999999</v>
      </c>
      <c r="AE61">
        <v>12.168995000000001</v>
      </c>
      <c r="AF61">
        <v>8.4209829999999997</v>
      </c>
      <c r="AG61">
        <v>44.040680000000002</v>
      </c>
      <c r="AH61">
        <v>0</v>
      </c>
      <c r="AI61">
        <v>0</v>
      </c>
      <c r="AJ61">
        <v>0</v>
      </c>
      <c r="AK61">
        <v>57.737237</v>
      </c>
      <c r="AL61">
        <v>34.815263000000002</v>
      </c>
      <c r="AM61">
        <v>16.603563000000001</v>
      </c>
      <c r="AN61">
        <v>1.0393330000000001</v>
      </c>
      <c r="AO61">
        <v>0</v>
      </c>
      <c r="AP61">
        <v>1.238086</v>
      </c>
      <c r="AQ61">
        <v>31.958552999999998</v>
      </c>
      <c r="AR61">
        <v>48.549227999999999</v>
      </c>
      <c r="AS61">
        <v>33.486722</v>
      </c>
      <c r="AT61">
        <v>14.497506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59.034517999999998</v>
      </c>
      <c r="BA61">
        <f t="shared" si="1"/>
        <v>1522.6563169999997</v>
      </c>
      <c r="BD61">
        <v>7.63</v>
      </c>
      <c r="BE61">
        <v>1.88</v>
      </c>
      <c r="BF61">
        <v>0</v>
      </c>
      <c r="BG61">
        <v>0</v>
      </c>
      <c r="BH61">
        <v>1.93</v>
      </c>
      <c r="BI61">
        <v>0.82</v>
      </c>
      <c r="BJ61">
        <v>0.42</v>
      </c>
      <c r="BK61">
        <v>1.69</v>
      </c>
      <c r="BL61">
        <v>0.84</v>
      </c>
      <c r="BM61">
        <v>0.18</v>
      </c>
      <c r="BN61">
        <v>0.99</v>
      </c>
      <c r="BO61">
        <v>1.83</v>
      </c>
      <c r="BP61">
        <v>0.24</v>
      </c>
      <c r="BQ61">
        <v>1.92</v>
      </c>
      <c r="BR61">
        <v>2.11</v>
      </c>
      <c r="BS61">
        <v>1.57</v>
      </c>
      <c r="BT61">
        <v>2.5872480000000002</v>
      </c>
      <c r="BU61">
        <v>1.2968919999999999</v>
      </c>
      <c r="BV61">
        <v>2.2838919999999998</v>
      </c>
      <c r="BW61">
        <v>1.8778729999999999</v>
      </c>
      <c r="BX61">
        <v>1.8940349999999999</v>
      </c>
      <c r="BY61">
        <v>2.5937839999999999</v>
      </c>
      <c r="BZ61">
        <v>1.2830589999999999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4.4267250000000002</v>
      </c>
      <c r="CK61">
        <v>1.8075749999999999</v>
      </c>
      <c r="CL61">
        <v>1.8731770000000001</v>
      </c>
      <c r="CM61">
        <v>3.3940489999999999</v>
      </c>
      <c r="CN61">
        <v>1.7118979999999999</v>
      </c>
      <c r="CO61">
        <v>0</v>
      </c>
      <c r="CP61">
        <v>4.1154780000000004</v>
      </c>
      <c r="CQ61">
        <v>1.711897</v>
      </c>
      <c r="CR61">
        <v>0.80176999999999998</v>
      </c>
      <c r="CS61">
        <v>1.3251660000000001</v>
      </c>
      <c r="CT61">
        <v>2.466002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59.034517999999998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119.08942399999999</v>
      </c>
      <c r="M62">
        <v>91.160263999999998</v>
      </c>
      <c r="N62">
        <v>116.646885</v>
      </c>
      <c r="O62">
        <v>122.281677</v>
      </c>
      <c r="P62">
        <v>138.10666399999999</v>
      </c>
      <c r="Q62">
        <v>6.8767440000000004</v>
      </c>
      <c r="R62">
        <v>14.945569000000001</v>
      </c>
      <c r="S62">
        <v>9.8539510000000003</v>
      </c>
      <c r="T62">
        <v>0</v>
      </c>
      <c r="U62">
        <v>337.28433799999999</v>
      </c>
      <c r="V62">
        <v>2.8995000000000002</v>
      </c>
      <c r="W62">
        <v>11.7913</v>
      </c>
      <c r="X62">
        <v>95.213538999999997</v>
      </c>
      <c r="Y62">
        <v>0</v>
      </c>
      <c r="Z62">
        <v>19.002742999999999</v>
      </c>
      <c r="AA62">
        <v>40.736119000000002</v>
      </c>
      <c r="AB62">
        <v>13.943965</v>
      </c>
      <c r="AC62">
        <v>10.205525</v>
      </c>
      <c r="AD62">
        <v>9.0274429999999999</v>
      </c>
      <c r="AE62">
        <v>17.307015</v>
      </c>
      <c r="AF62">
        <v>8.4209829999999997</v>
      </c>
      <c r="AG62">
        <v>44.040680000000002</v>
      </c>
      <c r="AH62">
        <v>0</v>
      </c>
      <c r="AI62">
        <v>0</v>
      </c>
      <c r="AJ62">
        <v>0</v>
      </c>
      <c r="AK62">
        <v>57.737237</v>
      </c>
      <c r="AL62">
        <v>34.815263000000002</v>
      </c>
      <c r="AM62">
        <v>16.603563000000001</v>
      </c>
      <c r="AN62">
        <v>1.0393330000000001</v>
      </c>
      <c r="AO62">
        <v>0</v>
      </c>
      <c r="AP62">
        <v>1.238086</v>
      </c>
      <c r="AQ62">
        <v>31.958552999999998</v>
      </c>
      <c r="AR62">
        <v>48.549227999999999</v>
      </c>
      <c r="AS62">
        <v>33.486722</v>
      </c>
      <c r="AT62">
        <v>14.497506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58.984517999999994</v>
      </c>
      <c r="BA62">
        <f t="shared" si="1"/>
        <v>1527.7443369999999</v>
      </c>
      <c r="BD62">
        <v>7.63</v>
      </c>
      <c r="BE62">
        <v>1.88</v>
      </c>
      <c r="BF62">
        <v>0</v>
      </c>
      <c r="BG62">
        <v>0</v>
      </c>
      <c r="BH62">
        <v>1.93</v>
      </c>
      <c r="BI62">
        <v>0.78</v>
      </c>
      <c r="BJ62">
        <v>0.41</v>
      </c>
      <c r="BK62">
        <v>1.69</v>
      </c>
      <c r="BL62">
        <v>0.84</v>
      </c>
      <c r="BM62">
        <v>0.18</v>
      </c>
      <c r="BN62">
        <v>0.99</v>
      </c>
      <c r="BO62">
        <v>1.83</v>
      </c>
      <c r="BP62">
        <v>0.24</v>
      </c>
      <c r="BQ62">
        <v>1.92</v>
      </c>
      <c r="BR62">
        <v>2.11</v>
      </c>
      <c r="BS62">
        <v>1.57</v>
      </c>
      <c r="BT62">
        <v>2.5872480000000002</v>
      </c>
      <c r="BU62">
        <v>1.2968919999999999</v>
      </c>
      <c r="BV62">
        <v>2.2838919999999998</v>
      </c>
      <c r="BW62">
        <v>1.8778729999999999</v>
      </c>
      <c r="BX62">
        <v>1.8940349999999999</v>
      </c>
      <c r="BY62">
        <v>2.5937839999999999</v>
      </c>
      <c r="BZ62">
        <v>1.2830589999999999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4.4267250000000002</v>
      </c>
      <c r="CK62">
        <v>1.8075749999999999</v>
      </c>
      <c r="CL62">
        <v>1.8731770000000001</v>
      </c>
      <c r="CM62">
        <v>3.3940489999999999</v>
      </c>
      <c r="CN62">
        <v>1.7118979999999999</v>
      </c>
      <c r="CO62">
        <v>0</v>
      </c>
      <c r="CP62">
        <v>4.1154780000000004</v>
      </c>
      <c r="CQ62">
        <v>1.711897</v>
      </c>
      <c r="CR62">
        <v>0.80176999999999998</v>
      </c>
      <c r="CS62">
        <v>1.3251660000000001</v>
      </c>
      <c r="CT62">
        <v>2.466002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58.984517999999994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118.992774</v>
      </c>
      <c r="M63">
        <v>91.160263999999998</v>
      </c>
      <c r="N63">
        <v>116.646885</v>
      </c>
      <c r="O63">
        <v>122.281677</v>
      </c>
      <c r="P63">
        <v>137.66690700000001</v>
      </c>
      <c r="Q63">
        <v>6.8090890000000002</v>
      </c>
      <c r="R63">
        <v>14.694279</v>
      </c>
      <c r="S63">
        <v>13.740081999999999</v>
      </c>
      <c r="T63">
        <v>0</v>
      </c>
      <c r="U63">
        <v>337.28433799999999</v>
      </c>
      <c r="V63">
        <v>3.3150949999999999</v>
      </c>
      <c r="W63">
        <v>14.207549999999999</v>
      </c>
      <c r="X63">
        <v>95.213538999999997</v>
      </c>
      <c r="Y63">
        <v>0</v>
      </c>
      <c r="Z63">
        <v>19.002742999999999</v>
      </c>
      <c r="AA63">
        <v>40.736119000000002</v>
      </c>
      <c r="AB63">
        <v>13.943965</v>
      </c>
      <c r="AC63">
        <v>10.205525</v>
      </c>
      <c r="AD63">
        <v>9.0274429999999999</v>
      </c>
      <c r="AE63">
        <v>34.614029000000002</v>
      </c>
      <c r="AF63">
        <v>8.4209829999999997</v>
      </c>
      <c r="AG63">
        <v>44.040680000000002</v>
      </c>
      <c r="AH63">
        <v>0</v>
      </c>
      <c r="AI63">
        <v>0</v>
      </c>
      <c r="AJ63">
        <v>0</v>
      </c>
      <c r="AK63">
        <v>57.737237</v>
      </c>
      <c r="AL63">
        <v>34.815263000000002</v>
      </c>
      <c r="AM63">
        <v>16.603563000000001</v>
      </c>
      <c r="AN63">
        <v>1.0393330000000001</v>
      </c>
      <c r="AO63">
        <v>0</v>
      </c>
      <c r="AP63">
        <v>0</v>
      </c>
      <c r="AQ63">
        <v>31.958552999999998</v>
      </c>
      <c r="AR63">
        <v>48.549227999999999</v>
      </c>
      <c r="AS63">
        <v>33.486722</v>
      </c>
      <c r="AT63">
        <v>14.497506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58.775715999999996</v>
      </c>
      <c r="BA63">
        <f t="shared" si="1"/>
        <v>1549.4670870000002</v>
      </c>
      <c r="BD63">
        <v>7.63</v>
      </c>
      <c r="BE63">
        <v>1.88</v>
      </c>
      <c r="BF63">
        <v>0</v>
      </c>
      <c r="BG63">
        <v>0</v>
      </c>
      <c r="BH63">
        <v>1.93</v>
      </c>
      <c r="BI63">
        <v>0.77</v>
      </c>
      <c r="BJ63">
        <v>0.41</v>
      </c>
      <c r="BK63">
        <v>1.69</v>
      </c>
      <c r="BL63">
        <v>0.84</v>
      </c>
      <c r="BM63">
        <v>0.18</v>
      </c>
      <c r="BN63">
        <v>0.85</v>
      </c>
      <c r="BO63">
        <v>1.83</v>
      </c>
      <c r="BP63">
        <v>0.24</v>
      </c>
      <c r="BQ63">
        <v>1.92</v>
      </c>
      <c r="BR63">
        <v>2.11</v>
      </c>
      <c r="BS63">
        <v>1.57</v>
      </c>
      <c r="BT63">
        <v>2.5284460000000002</v>
      </c>
      <c r="BU63">
        <v>1.2968919999999999</v>
      </c>
      <c r="BV63">
        <v>2.2838919999999998</v>
      </c>
      <c r="BW63">
        <v>1.8778729999999999</v>
      </c>
      <c r="BX63">
        <v>1.8940349999999999</v>
      </c>
      <c r="BY63">
        <v>2.5937839999999999</v>
      </c>
      <c r="BZ63">
        <v>1.2830589999999999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4.4267250000000002</v>
      </c>
      <c r="CK63">
        <v>1.8075749999999999</v>
      </c>
      <c r="CL63">
        <v>1.8731770000000001</v>
      </c>
      <c r="CM63">
        <v>3.3940489999999999</v>
      </c>
      <c r="CN63">
        <v>1.7118979999999999</v>
      </c>
      <c r="CO63">
        <v>0</v>
      </c>
      <c r="CP63">
        <v>4.1154780000000004</v>
      </c>
      <c r="CQ63">
        <v>1.711897</v>
      </c>
      <c r="CR63">
        <v>0.80176999999999998</v>
      </c>
      <c r="CS63">
        <v>1.3251660000000001</v>
      </c>
      <c r="CT63">
        <v>2.466002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58.775715999999996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118.992774</v>
      </c>
      <c r="M64">
        <v>91.160263999999998</v>
      </c>
      <c r="N64">
        <v>116.646885</v>
      </c>
      <c r="O64">
        <v>122.281677</v>
      </c>
      <c r="P64">
        <v>137.66690700000001</v>
      </c>
      <c r="Q64">
        <v>6.8090890000000002</v>
      </c>
      <c r="R64">
        <v>14.694279</v>
      </c>
      <c r="S64">
        <v>13.740081999999999</v>
      </c>
      <c r="T64">
        <v>0</v>
      </c>
      <c r="U64">
        <v>337.28433799999999</v>
      </c>
      <c r="V64">
        <v>3.3150949999999999</v>
      </c>
      <c r="W64">
        <v>14.207549999999999</v>
      </c>
      <c r="X64">
        <v>95.213538999999997</v>
      </c>
      <c r="Y64">
        <v>0</v>
      </c>
      <c r="Z64">
        <v>19.002742999999999</v>
      </c>
      <c r="AA64">
        <v>40.736119000000002</v>
      </c>
      <c r="AB64">
        <v>13.943965</v>
      </c>
      <c r="AC64">
        <v>10.205525</v>
      </c>
      <c r="AD64">
        <v>9.0274429999999999</v>
      </c>
      <c r="AE64">
        <v>49.757666</v>
      </c>
      <c r="AF64">
        <v>8.4209829999999997</v>
      </c>
      <c r="AG64">
        <v>44.040680000000002</v>
      </c>
      <c r="AH64">
        <v>0</v>
      </c>
      <c r="AI64">
        <v>0</v>
      </c>
      <c r="AJ64">
        <v>0</v>
      </c>
      <c r="AK64">
        <v>57.737237</v>
      </c>
      <c r="AL64">
        <v>34.815263000000002</v>
      </c>
      <c r="AM64">
        <v>16.603563000000001</v>
      </c>
      <c r="AN64">
        <v>1.0393330000000001</v>
      </c>
      <c r="AO64">
        <v>0</v>
      </c>
      <c r="AP64">
        <v>0</v>
      </c>
      <c r="AQ64">
        <v>31.958552999999998</v>
      </c>
      <c r="AR64">
        <v>48.549227999999999</v>
      </c>
      <c r="AS64">
        <v>33.486722</v>
      </c>
      <c r="AT64">
        <v>14.497506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58.775715999999996</v>
      </c>
      <c r="BA64">
        <f t="shared" si="1"/>
        <v>1564.6107240000001</v>
      </c>
      <c r="BD64">
        <v>7.63</v>
      </c>
      <c r="BE64">
        <v>1.88</v>
      </c>
      <c r="BF64">
        <v>0</v>
      </c>
      <c r="BG64">
        <v>0</v>
      </c>
      <c r="BH64">
        <v>1.93</v>
      </c>
      <c r="BI64">
        <v>0.77</v>
      </c>
      <c r="BJ64">
        <v>0.41</v>
      </c>
      <c r="BK64">
        <v>1.69</v>
      </c>
      <c r="BL64">
        <v>0.84</v>
      </c>
      <c r="BM64">
        <v>0.18</v>
      </c>
      <c r="BN64">
        <v>0.85</v>
      </c>
      <c r="BO64">
        <v>1.83</v>
      </c>
      <c r="BP64">
        <v>0.24</v>
      </c>
      <c r="BQ64">
        <v>1.92</v>
      </c>
      <c r="BR64">
        <v>2.11</v>
      </c>
      <c r="BS64">
        <v>1.57</v>
      </c>
      <c r="BT64">
        <v>2.5284460000000002</v>
      </c>
      <c r="BU64">
        <v>1.2968919999999999</v>
      </c>
      <c r="BV64">
        <v>2.2838919999999998</v>
      </c>
      <c r="BW64">
        <v>1.8778729999999999</v>
      </c>
      <c r="BX64">
        <v>1.8940349999999999</v>
      </c>
      <c r="BY64">
        <v>2.5937839999999999</v>
      </c>
      <c r="BZ64">
        <v>1.2830589999999999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4.4267250000000002</v>
      </c>
      <c r="CK64">
        <v>1.8075749999999999</v>
      </c>
      <c r="CL64">
        <v>1.8731770000000001</v>
      </c>
      <c r="CM64">
        <v>3.3940489999999999</v>
      </c>
      <c r="CN64">
        <v>1.7118979999999999</v>
      </c>
      <c r="CO64">
        <v>0</v>
      </c>
      <c r="CP64">
        <v>4.1154780000000004</v>
      </c>
      <c r="CQ64">
        <v>1.711897</v>
      </c>
      <c r="CR64">
        <v>0.80176999999999998</v>
      </c>
      <c r="CS64">
        <v>1.3251660000000001</v>
      </c>
      <c r="CT64">
        <v>2.466002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58.775715999999996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118.992774</v>
      </c>
      <c r="M65">
        <v>91.160263999999998</v>
      </c>
      <c r="N65">
        <v>116.646885</v>
      </c>
      <c r="O65">
        <v>122.281677</v>
      </c>
      <c r="P65">
        <v>137.66690700000001</v>
      </c>
      <c r="Q65">
        <v>6.8090890000000002</v>
      </c>
      <c r="R65">
        <v>13.012568999999999</v>
      </c>
      <c r="S65">
        <v>12.348223000000001</v>
      </c>
      <c r="T65">
        <v>0</v>
      </c>
      <c r="U65">
        <v>337.28433799999999</v>
      </c>
      <c r="V65">
        <v>2.8995000000000002</v>
      </c>
      <c r="W65">
        <v>11.7913</v>
      </c>
      <c r="X65">
        <v>47.087879999999998</v>
      </c>
      <c r="Y65">
        <v>0</v>
      </c>
      <c r="Z65">
        <v>19.002742999999999</v>
      </c>
      <c r="AA65">
        <v>40.736119000000002</v>
      </c>
      <c r="AB65">
        <v>13.943965</v>
      </c>
      <c r="AC65">
        <v>10.205525</v>
      </c>
      <c r="AD65">
        <v>9.0274429999999999</v>
      </c>
      <c r="AE65">
        <v>49.757666</v>
      </c>
      <c r="AF65">
        <v>8.4209829999999997</v>
      </c>
      <c r="AG65">
        <v>44.040680000000002</v>
      </c>
      <c r="AH65">
        <v>0</v>
      </c>
      <c r="AI65">
        <v>0</v>
      </c>
      <c r="AJ65">
        <v>0</v>
      </c>
      <c r="AK65">
        <v>57.737237</v>
      </c>
      <c r="AL65">
        <v>34.815263000000002</v>
      </c>
      <c r="AM65">
        <v>16.603563000000001</v>
      </c>
      <c r="AN65">
        <v>1.0393330000000001</v>
      </c>
      <c r="AO65">
        <v>0</v>
      </c>
      <c r="AP65">
        <v>0</v>
      </c>
      <c r="AQ65">
        <v>31.958552999999998</v>
      </c>
      <c r="AR65">
        <v>48.549227999999999</v>
      </c>
      <c r="AS65">
        <v>33.486722</v>
      </c>
      <c r="AT65">
        <v>14.497506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57.925715999999994</v>
      </c>
      <c r="BA65">
        <f t="shared" si="1"/>
        <v>1509.7296509999996</v>
      </c>
      <c r="BD65">
        <v>7.63</v>
      </c>
      <c r="BE65">
        <v>1.88</v>
      </c>
      <c r="BF65">
        <v>0</v>
      </c>
      <c r="BG65">
        <v>0</v>
      </c>
      <c r="BH65">
        <v>1.93</v>
      </c>
      <c r="BI65">
        <v>0.77</v>
      </c>
      <c r="BJ65">
        <v>0.41</v>
      </c>
      <c r="BK65">
        <v>1.69</v>
      </c>
      <c r="BL65">
        <v>0.84</v>
      </c>
      <c r="BM65">
        <v>0.18</v>
      </c>
      <c r="BN65">
        <v>0</v>
      </c>
      <c r="BO65">
        <v>1.83</v>
      </c>
      <c r="BP65">
        <v>0.24</v>
      </c>
      <c r="BQ65">
        <v>1.92</v>
      </c>
      <c r="BR65">
        <v>2.11</v>
      </c>
      <c r="BS65">
        <v>1.57</v>
      </c>
      <c r="BT65">
        <v>2.5284460000000002</v>
      </c>
      <c r="BU65">
        <v>1.2968919999999999</v>
      </c>
      <c r="BV65">
        <v>2.2838919999999998</v>
      </c>
      <c r="BW65">
        <v>1.8778729999999999</v>
      </c>
      <c r="BX65">
        <v>1.8940349999999999</v>
      </c>
      <c r="BY65">
        <v>2.5937839999999999</v>
      </c>
      <c r="BZ65">
        <v>1.2830589999999999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4.4267250000000002</v>
      </c>
      <c r="CK65">
        <v>1.8075749999999999</v>
      </c>
      <c r="CL65">
        <v>1.8731770000000001</v>
      </c>
      <c r="CM65">
        <v>3.3940489999999999</v>
      </c>
      <c r="CN65">
        <v>1.7118979999999999</v>
      </c>
      <c r="CO65">
        <v>0</v>
      </c>
      <c r="CP65">
        <v>4.1154780000000004</v>
      </c>
      <c r="CQ65">
        <v>1.711897</v>
      </c>
      <c r="CR65">
        <v>0.80176999999999998</v>
      </c>
      <c r="CS65">
        <v>1.3251660000000001</v>
      </c>
      <c r="CT65">
        <v>2.466002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57.925715999999994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118.992774</v>
      </c>
      <c r="M66">
        <v>91.160263999999998</v>
      </c>
      <c r="N66">
        <v>116.646885</v>
      </c>
      <c r="O66">
        <v>122.281677</v>
      </c>
      <c r="P66">
        <v>137.66690700000001</v>
      </c>
      <c r="Q66">
        <v>6.8090890000000002</v>
      </c>
      <c r="R66">
        <v>16.808678</v>
      </c>
      <c r="S66">
        <v>12.348223000000001</v>
      </c>
      <c r="T66">
        <v>0</v>
      </c>
      <c r="U66">
        <v>337.28433799999999</v>
      </c>
      <c r="V66">
        <v>7.8142490000000002</v>
      </c>
      <c r="W66">
        <v>17.93824</v>
      </c>
      <c r="X66">
        <v>65.209851999999998</v>
      </c>
      <c r="Y66">
        <v>0</v>
      </c>
      <c r="Z66">
        <v>12.668495</v>
      </c>
      <c r="AA66">
        <v>40.736119000000002</v>
      </c>
      <c r="AB66">
        <v>13.943965</v>
      </c>
      <c r="AC66">
        <v>10.205525</v>
      </c>
      <c r="AD66">
        <v>9.0274429999999999</v>
      </c>
      <c r="AE66">
        <v>49.757666</v>
      </c>
      <c r="AF66">
        <v>8.4209829999999997</v>
      </c>
      <c r="AG66">
        <v>44.040680000000002</v>
      </c>
      <c r="AH66">
        <v>0</v>
      </c>
      <c r="AI66">
        <v>0</v>
      </c>
      <c r="AJ66">
        <v>0</v>
      </c>
      <c r="AK66">
        <v>57.737237</v>
      </c>
      <c r="AL66">
        <v>34.815263000000002</v>
      </c>
      <c r="AM66">
        <v>16.603563000000001</v>
      </c>
      <c r="AN66">
        <v>1.0393330000000001</v>
      </c>
      <c r="AO66">
        <v>0</v>
      </c>
      <c r="AP66">
        <v>0</v>
      </c>
      <c r="AQ66">
        <v>31.958552999999998</v>
      </c>
      <c r="AR66">
        <v>48.549227999999999</v>
      </c>
      <c r="AS66">
        <v>33.486722</v>
      </c>
      <c r="AT66">
        <v>14.497506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57.925715999999994</v>
      </c>
      <c r="BA66">
        <f t="shared" si="1"/>
        <v>1536.3751729999994</v>
      </c>
      <c r="BD66">
        <v>7.63</v>
      </c>
      <c r="BE66">
        <v>1.88</v>
      </c>
      <c r="BF66">
        <v>0</v>
      </c>
      <c r="BG66">
        <v>0</v>
      </c>
      <c r="BH66">
        <v>1.93</v>
      </c>
      <c r="BI66">
        <v>0.77</v>
      </c>
      <c r="BJ66">
        <v>0.41</v>
      </c>
      <c r="BK66">
        <v>1.69</v>
      </c>
      <c r="BL66">
        <v>0.84</v>
      </c>
      <c r="BM66">
        <v>0.18</v>
      </c>
      <c r="BN66">
        <v>0</v>
      </c>
      <c r="BO66">
        <v>1.83</v>
      </c>
      <c r="BP66">
        <v>0.24</v>
      </c>
      <c r="BQ66">
        <v>1.92</v>
      </c>
      <c r="BR66">
        <v>2.11</v>
      </c>
      <c r="BS66">
        <v>1.57</v>
      </c>
      <c r="BT66">
        <v>2.5284460000000002</v>
      </c>
      <c r="BU66">
        <v>1.2968919999999999</v>
      </c>
      <c r="BV66">
        <v>2.2838919999999998</v>
      </c>
      <c r="BW66">
        <v>1.8778729999999999</v>
      </c>
      <c r="BX66">
        <v>1.8940349999999999</v>
      </c>
      <c r="BY66">
        <v>2.5937839999999999</v>
      </c>
      <c r="BZ66">
        <v>1.2830589999999999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4.4267250000000002</v>
      </c>
      <c r="CK66">
        <v>1.8075749999999999</v>
      </c>
      <c r="CL66">
        <v>1.8731770000000001</v>
      </c>
      <c r="CM66">
        <v>3.3940489999999999</v>
      </c>
      <c r="CN66">
        <v>1.7118979999999999</v>
      </c>
      <c r="CO66">
        <v>0</v>
      </c>
      <c r="CP66">
        <v>4.1154780000000004</v>
      </c>
      <c r="CQ66">
        <v>1.711897</v>
      </c>
      <c r="CR66">
        <v>0.80176999999999998</v>
      </c>
      <c r="CS66">
        <v>1.3251660000000001</v>
      </c>
      <c r="CT66">
        <v>2.466002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57.925715999999994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134.40844899999999</v>
      </c>
      <c r="M67">
        <v>91.160263999999998</v>
      </c>
      <c r="N67">
        <v>116.646885</v>
      </c>
      <c r="O67">
        <v>122.281677</v>
      </c>
      <c r="P67">
        <v>134.89278899999999</v>
      </c>
      <c r="Q67">
        <v>9.9695440000000008</v>
      </c>
      <c r="R67">
        <v>18.386309000000001</v>
      </c>
      <c r="S67">
        <v>13.525389000000001</v>
      </c>
      <c r="T67">
        <v>0</v>
      </c>
      <c r="U67">
        <v>337.28433799999999</v>
      </c>
      <c r="V67">
        <v>7.8142490000000002</v>
      </c>
      <c r="W67">
        <v>17.93824</v>
      </c>
      <c r="X67">
        <v>65.209851999999998</v>
      </c>
      <c r="Y67">
        <v>0</v>
      </c>
      <c r="Z67">
        <v>12.668495</v>
      </c>
      <c r="AA67">
        <v>40.736119000000002</v>
      </c>
      <c r="AB67">
        <v>13.943965</v>
      </c>
      <c r="AC67">
        <v>10.205525</v>
      </c>
      <c r="AD67">
        <v>9.0274429999999999</v>
      </c>
      <c r="AE67">
        <v>52.099521000000003</v>
      </c>
      <c r="AF67">
        <v>8.4209829999999997</v>
      </c>
      <c r="AG67">
        <v>44.040680000000002</v>
      </c>
      <c r="AH67">
        <v>0</v>
      </c>
      <c r="AI67">
        <v>0</v>
      </c>
      <c r="AJ67">
        <v>0</v>
      </c>
      <c r="AK67">
        <v>57.737237</v>
      </c>
      <c r="AL67">
        <v>34.815263000000002</v>
      </c>
      <c r="AM67">
        <v>16.603563000000001</v>
      </c>
      <c r="AN67">
        <v>1.0393330000000001</v>
      </c>
      <c r="AO67">
        <v>0</v>
      </c>
      <c r="AP67">
        <v>0</v>
      </c>
      <c r="AQ67">
        <v>31.958552999999998</v>
      </c>
      <c r="AR67">
        <v>45.881687999999997</v>
      </c>
      <c r="AS67">
        <v>33.486722</v>
      </c>
      <c r="AT67">
        <v>14.497506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57.905715999999998</v>
      </c>
      <c r="BA67">
        <f t="shared" si="1"/>
        <v>1554.5862969999996</v>
      </c>
      <c r="BD67">
        <v>7.63</v>
      </c>
      <c r="BE67">
        <v>1.88</v>
      </c>
      <c r="BF67">
        <v>0</v>
      </c>
      <c r="BG67">
        <v>0</v>
      </c>
      <c r="BH67">
        <v>1.93</v>
      </c>
      <c r="BI67">
        <v>0.77</v>
      </c>
      <c r="BJ67">
        <v>0.41</v>
      </c>
      <c r="BK67">
        <v>1.67</v>
      </c>
      <c r="BL67">
        <v>0.84</v>
      </c>
      <c r="BM67">
        <v>0.18</v>
      </c>
      <c r="BN67">
        <v>0</v>
      </c>
      <c r="BO67">
        <v>1.83</v>
      </c>
      <c r="BP67">
        <v>0.24</v>
      </c>
      <c r="BQ67">
        <v>1.92</v>
      </c>
      <c r="BR67">
        <v>2.11</v>
      </c>
      <c r="BS67">
        <v>1.57</v>
      </c>
      <c r="BT67">
        <v>2.5284460000000002</v>
      </c>
      <c r="BU67">
        <v>1.2968919999999999</v>
      </c>
      <c r="BV67">
        <v>2.2838919999999998</v>
      </c>
      <c r="BW67">
        <v>1.8778729999999999</v>
      </c>
      <c r="BX67">
        <v>1.8940349999999999</v>
      </c>
      <c r="BY67">
        <v>2.5937839999999999</v>
      </c>
      <c r="BZ67">
        <v>1.2830589999999999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4.4267250000000002</v>
      </c>
      <c r="CK67">
        <v>1.8075749999999999</v>
      </c>
      <c r="CL67">
        <v>1.8731770000000001</v>
      </c>
      <c r="CM67">
        <v>3.3940489999999999</v>
      </c>
      <c r="CN67">
        <v>1.7118979999999999</v>
      </c>
      <c r="CO67">
        <v>0</v>
      </c>
      <c r="CP67">
        <v>4.1154780000000004</v>
      </c>
      <c r="CQ67">
        <v>1.711897</v>
      </c>
      <c r="CR67">
        <v>0.80176999999999998</v>
      </c>
      <c r="CS67">
        <v>1.3251660000000001</v>
      </c>
      <c r="CT67">
        <v>2.466002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57.905715999999998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134.40844899999999</v>
      </c>
      <c r="M68">
        <v>91.160263999999998</v>
      </c>
      <c r="N68">
        <v>116.646885</v>
      </c>
      <c r="O68">
        <v>122.281677</v>
      </c>
      <c r="P68">
        <v>134.89278899999999</v>
      </c>
      <c r="Q68">
        <v>9.9695440000000008</v>
      </c>
      <c r="R68">
        <v>18.386309000000001</v>
      </c>
      <c r="S68">
        <v>13.525389000000001</v>
      </c>
      <c r="T68">
        <v>0</v>
      </c>
      <c r="U68">
        <v>337.28433799999999</v>
      </c>
      <c r="V68">
        <v>7.8142490000000002</v>
      </c>
      <c r="W68">
        <v>17.93824</v>
      </c>
      <c r="X68">
        <v>65.209851999999998</v>
      </c>
      <c r="Y68">
        <v>0</v>
      </c>
      <c r="Z68">
        <v>12.668495</v>
      </c>
      <c r="AA68">
        <v>40.736119000000002</v>
      </c>
      <c r="AB68">
        <v>13.943965</v>
      </c>
      <c r="AC68">
        <v>10.205525</v>
      </c>
      <c r="AD68">
        <v>9.0274429999999999</v>
      </c>
      <c r="AE68">
        <v>52.099521000000003</v>
      </c>
      <c r="AF68">
        <v>8.4209829999999997</v>
      </c>
      <c r="AG68">
        <v>44.040680000000002</v>
      </c>
      <c r="AH68">
        <v>19.789596</v>
      </c>
      <c r="AI68">
        <v>0</v>
      </c>
      <c r="AJ68">
        <v>0</v>
      </c>
      <c r="AK68">
        <v>57.737237</v>
      </c>
      <c r="AL68">
        <v>34.815263000000002</v>
      </c>
      <c r="AM68">
        <v>16.603563000000001</v>
      </c>
      <c r="AN68">
        <v>1.0393330000000001</v>
      </c>
      <c r="AO68">
        <v>0</v>
      </c>
      <c r="AP68">
        <v>0</v>
      </c>
      <c r="AQ68">
        <v>31.958552999999998</v>
      </c>
      <c r="AR68">
        <v>45.881687999999997</v>
      </c>
      <c r="AS68">
        <v>33.486722</v>
      </c>
      <c r="AT68">
        <v>14.497506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57.905715999999998</v>
      </c>
      <c r="BA68">
        <f t="shared" ref="BA68:BA99" si="4">SUM(B68:AZ68)</f>
        <v>1574.3758929999997</v>
      </c>
      <c r="BD68">
        <v>7.63</v>
      </c>
      <c r="BE68">
        <v>1.88</v>
      </c>
      <c r="BF68">
        <v>0</v>
      </c>
      <c r="BG68">
        <v>0</v>
      </c>
      <c r="BH68">
        <v>1.93</v>
      </c>
      <c r="BI68">
        <v>0.77</v>
      </c>
      <c r="BJ68">
        <v>0.41</v>
      </c>
      <c r="BK68">
        <v>1.67</v>
      </c>
      <c r="BL68">
        <v>0.84</v>
      </c>
      <c r="BM68">
        <v>0.18</v>
      </c>
      <c r="BN68">
        <v>0</v>
      </c>
      <c r="BO68">
        <v>1.83</v>
      </c>
      <c r="BP68">
        <v>0.24</v>
      </c>
      <c r="BQ68">
        <v>1.92</v>
      </c>
      <c r="BR68">
        <v>2.11</v>
      </c>
      <c r="BS68">
        <v>1.57</v>
      </c>
      <c r="BT68">
        <v>2.5284460000000002</v>
      </c>
      <c r="BU68">
        <v>1.2968919999999999</v>
      </c>
      <c r="BV68">
        <v>2.2838919999999998</v>
      </c>
      <c r="BW68">
        <v>1.8778729999999999</v>
      </c>
      <c r="BX68">
        <v>1.8940349999999999</v>
      </c>
      <c r="BY68">
        <v>2.5937839999999999</v>
      </c>
      <c r="BZ68">
        <v>1.2830589999999999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4.4267250000000002</v>
      </c>
      <c r="CK68">
        <v>1.8075749999999999</v>
      </c>
      <c r="CL68">
        <v>1.8731770000000001</v>
      </c>
      <c r="CM68">
        <v>3.3940489999999999</v>
      </c>
      <c r="CN68">
        <v>1.7118979999999999</v>
      </c>
      <c r="CO68">
        <v>0</v>
      </c>
      <c r="CP68">
        <v>4.1154780000000004</v>
      </c>
      <c r="CQ68">
        <v>1.711897</v>
      </c>
      <c r="CR68">
        <v>0.80176999999999998</v>
      </c>
      <c r="CS68">
        <v>1.3251660000000001</v>
      </c>
      <c r="CT68">
        <v>2.466002</v>
      </c>
      <c r="CU68">
        <v>0</v>
      </c>
      <c r="CV68">
        <v>0.38248500000000002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57.905715999999998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134.40844899999999</v>
      </c>
      <c r="M69">
        <v>91.160263999999998</v>
      </c>
      <c r="N69">
        <v>116.646885</v>
      </c>
      <c r="O69">
        <v>122.281677</v>
      </c>
      <c r="P69">
        <v>134.89278899999999</v>
      </c>
      <c r="Q69">
        <v>9.9695440000000008</v>
      </c>
      <c r="R69">
        <v>18.386309000000001</v>
      </c>
      <c r="S69">
        <v>14.002513</v>
      </c>
      <c r="T69">
        <v>0</v>
      </c>
      <c r="U69">
        <v>337.28433799999999</v>
      </c>
      <c r="V69">
        <v>6.8249399999999998</v>
      </c>
      <c r="W69">
        <v>17.858118000000001</v>
      </c>
      <c r="X69">
        <v>113.335414</v>
      </c>
      <c r="Y69">
        <v>0</v>
      </c>
      <c r="Z69">
        <v>12.668495</v>
      </c>
      <c r="AA69">
        <v>40.736119000000002</v>
      </c>
      <c r="AB69">
        <v>13.943965</v>
      </c>
      <c r="AC69">
        <v>20.431190000000001</v>
      </c>
      <c r="AD69">
        <v>9.0274429999999999</v>
      </c>
      <c r="AE69">
        <v>52.099521000000003</v>
      </c>
      <c r="AF69">
        <v>8.4209829999999997</v>
      </c>
      <c r="AG69">
        <v>44.040680000000002</v>
      </c>
      <c r="AH69">
        <v>19.789596</v>
      </c>
      <c r="AI69">
        <v>0</v>
      </c>
      <c r="AJ69">
        <v>0</v>
      </c>
      <c r="AK69">
        <v>57.737237</v>
      </c>
      <c r="AL69">
        <v>34.815263000000002</v>
      </c>
      <c r="AM69">
        <v>16.603563000000001</v>
      </c>
      <c r="AN69">
        <v>1.0393330000000001</v>
      </c>
      <c r="AO69">
        <v>0</v>
      </c>
      <c r="AP69">
        <v>1.8571299999999999</v>
      </c>
      <c r="AQ69">
        <v>31.958552999999998</v>
      </c>
      <c r="AR69">
        <v>45.881687999999997</v>
      </c>
      <c r="AS69">
        <v>33.486722</v>
      </c>
      <c r="AT69">
        <v>14.497506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56.438394999999993</v>
      </c>
      <c r="BA69">
        <f t="shared" si="4"/>
        <v>1632.5246219999997</v>
      </c>
      <c r="BD69">
        <v>7.48</v>
      </c>
      <c r="BE69">
        <v>1.88</v>
      </c>
      <c r="BF69">
        <v>0</v>
      </c>
      <c r="BG69">
        <v>0</v>
      </c>
      <c r="BH69">
        <v>1.93</v>
      </c>
      <c r="BI69">
        <v>0.77</v>
      </c>
      <c r="BJ69">
        <v>0.41</v>
      </c>
      <c r="BK69">
        <v>1.67</v>
      </c>
      <c r="BL69">
        <v>0.84</v>
      </c>
      <c r="BM69">
        <v>0.17</v>
      </c>
      <c r="BN69">
        <v>0</v>
      </c>
      <c r="BO69">
        <v>1.83</v>
      </c>
      <c r="BP69">
        <v>0.24</v>
      </c>
      <c r="BQ69">
        <v>1.92</v>
      </c>
      <c r="BR69">
        <v>2.11</v>
      </c>
      <c r="BS69">
        <v>1.57</v>
      </c>
      <c r="BT69">
        <v>2.5284460000000002</v>
      </c>
      <c r="BU69">
        <v>1.2968919999999999</v>
      </c>
      <c r="BV69">
        <v>2.273463</v>
      </c>
      <c r="BW69">
        <v>1.8778729999999999</v>
      </c>
      <c r="BX69">
        <v>1.8940349999999999</v>
      </c>
      <c r="BY69">
        <v>1.2968919999999999</v>
      </c>
      <c r="BZ69">
        <v>1.2830589999999999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4.4267250000000002</v>
      </c>
      <c r="CK69">
        <v>1.8075749999999999</v>
      </c>
      <c r="CL69">
        <v>1.8731770000000001</v>
      </c>
      <c r="CM69">
        <v>3.3940489999999999</v>
      </c>
      <c r="CN69">
        <v>1.7118979999999999</v>
      </c>
      <c r="CO69">
        <v>0</v>
      </c>
      <c r="CP69">
        <v>4.1154780000000004</v>
      </c>
      <c r="CQ69">
        <v>1.711897</v>
      </c>
      <c r="CR69">
        <v>0.80176999999999998</v>
      </c>
      <c r="CS69">
        <v>1.3251660000000001</v>
      </c>
      <c r="CT69">
        <v>2.466002</v>
      </c>
      <c r="CU69">
        <v>0</v>
      </c>
      <c r="CV69">
        <v>0.38248500000000002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56.438394999999993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134.40844899999999</v>
      </c>
      <c r="M70">
        <v>91.160263999999998</v>
      </c>
      <c r="N70">
        <v>116.646885</v>
      </c>
      <c r="O70">
        <v>122.281677</v>
      </c>
      <c r="P70">
        <v>134.89278899999999</v>
      </c>
      <c r="Q70">
        <v>9.9695440000000008</v>
      </c>
      <c r="R70">
        <v>18.386309000000001</v>
      </c>
      <c r="S70">
        <v>14.002513</v>
      </c>
      <c r="T70">
        <v>0</v>
      </c>
      <c r="U70">
        <v>337.28433799999999</v>
      </c>
      <c r="V70">
        <v>6.8249399999999998</v>
      </c>
      <c r="W70">
        <v>16.317516000000001</v>
      </c>
      <c r="X70">
        <v>113.335414</v>
      </c>
      <c r="Y70">
        <v>0</v>
      </c>
      <c r="Z70">
        <v>12.651484999999999</v>
      </c>
      <c r="AA70">
        <v>40.736119000000002</v>
      </c>
      <c r="AB70">
        <v>13.943965</v>
      </c>
      <c r="AC70">
        <v>20.431190000000001</v>
      </c>
      <c r="AD70">
        <v>9.0274429999999999</v>
      </c>
      <c r="AE70">
        <v>52.099521000000003</v>
      </c>
      <c r="AF70">
        <v>8.4209829999999997</v>
      </c>
      <c r="AG70">
        <v>44.040680000000002</v>
      </c>
      <c r="AH70">
        <v>19.789596</v>
      </c>
      <c r="AI70">
        <v>0</v>
      </c>
      <c r="AJ70">
        <v>0</v>
      </c>
      <c r="AK70">
        <v>57.737237</v>
      </c>
      <c r="AL70">
        <v>34.815263000000002</v>
      </c>
      <c r="AM70">
        <v>16.603563000000001</v>
      </c>
      <c r="AN70">
        <v>1.0393330000000001</v>
      </c>
      <c r="AO70">
        <v>0</v>
      </c>
      <c r="AP70">
        <v>5.819007</v>
      </c>
      <c r="AQ70">
        <v>31.958552999999998</v>
      </c>
      <c r="AR70">
        <v>45.881687999999997</v>
      </c>
      <c r="AS70">
        <v>33.486722</v>
      </c>
      <c r="AT70">
        <v>14.497506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56.438394999999993</v>
      </c>
      <c r="BA70">
        <f t="shared" si="4"/>
        <v>1634.9288869999998</v>
      </c>
      <c r="BD70">
        <v>7.48</v>
      </c>
      <c r="BE70">
        <v>1.88</v>
      </c>
      <c r="BF70">
        <v>0</v>
      </c>
      <c r="BG70">
        <v>0</v>
      </c>
      <c r="BH70">
        <v>1.93</v>
      </c>
      <c r="BI70">
        <v>0.77</v>
      </c>
      <c r="BJ70">
        <v>0.41</v>
      </c>
      <c r="BK70">
        <v>1.67</v>
      </c>
      <c r="BL70">
        <v>0.84</v>
      </c>
      <c r="BM70">
        <v>0.17</v>
      </c>
      <c r="BN70">
        <v>0</v>
      </c>
      <c r="BO70">
        <v>1.83</v>
      </c>
      <c r="BP70">
        <v>0.24</v>
      </c>
      <c r="BQ70">
        <v>1.92</v>
      </c>
      <c r="BR70">
        <v>2.11</v>
      </c>
      <c r="BS70">
        <v>1.57</v>
      </c>
      <c r="BT70">
        <v>2.5284460000000002</v>
      </c>
      <c r="BU70">
        <v>1.2968919999999999</v>
      </c>
      <c r="BV70">
        <v>2.273463</v>
      </c>
      <c r="BW70">
        <v>1.8778729999999999</v>
      </c>
      <c r="BX70">
        <v>1.8940349999999999</v>
      </c>
      <c r="BY70">
        <v>1.2968919999999999</v>
      </c>
      <c r="BZ70">
        <v>1.2830589999999999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4.4267250000000002</v>
      </c>
      <c r="CK70">
        <v>1.8075749999999999</v>
      </c>
      <c r="CL70">
        <v>1.8731770000000001</v>
      </c>
      <c r="CM70">
        <v>3.3940489999999999</v>
      </c>
      <c r="CN70">
        <v>1.7118979999999999</v>
      </c>
      <c r="CO70">
        <v>0</v>
      </c>
      <c r="CP70">
        <v>4.1154780000000004</v>
      </c>
      <c r="CQ70">
        <v>1.711897</v>
      </c>
      <c r="CR70">
        <v>0.80176999999999998</v>
      </c>
      <c r="CS70">
        <v>1.3251660000000001</v>
      </c>
      <c r="CT70">
        <v>2.466002</v>
      </c>
      <c r="CU70">
        <v>0</v>
      </c>
      <c r="CV70">
        <v>0.38248500000000002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56.438394999999993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149.95353800000001</v>
      </c>
      <c r="M71">
        <v>91.160263999999998</v>
      </c>
      <c r="N71">
        <v>116.646885</v>
      </c>
      <c r="O71">
        <v>122.281677</v>
      </c>
      <c r="P71">
        <v>133.39398</v>
      </c>
      <c r="Q71">
        <v>17.674277</v>
      </c>
      <c r="R71">
        <v>18.386309000000001</v>
      </c>
      <c r="S71">
        <v>21.853628</v>
      </c>
      <c r="T71">
        <v>0</v>
      </c>
      <c r="U71">
        <v>337.28433799999999</v>
      </c>
      <c r="V71">
        <v>10.712975999999999</v>
      </c>
      <c r="W71">
        <v>16.317516000000001</v>
      </c>
      <c r="X71">
        <v>142.277278</v>
      </c>
      <c r="Y71">
        <v>0</v>
      </c>
      <c r="Z71">
        <v>12.651484999999999</v>
      </c>
      <c r="AA71">
        <v>40.736119000000002</v>
      </c>
      <c r="AB71">
        <v>28.115587999999999</v>
      </c>
      <c r="AC71">
        <v>20.431190000000001</v>
      </c>
      <c r="AD71">
        <v>9.0274429999999999</v>
      </c>
      <c r="AE71">
        <v>52.099521000000003</v>
      </c>
      <c r="AF71">
        <v>8.4209829999999997</v>
      </c>
      <c r="AG71">
        <v>44.040680000000002</v>
      </c>
      <c r="AH71">
        <v>19.789596</v>
      </c>
      <c r="AI71">
        <v>0</v>
      </c>
      <c r="AJ71">
        <v>0</v>
      </c>
      <c r="AK71">
        <v>57.737237</v>
      </c>
      <c r="AL71">
        <v>34.815263000000002</v>
      </c>
      <c r="AM71">
        <v>16.603563000000001</v>
      </c>
      <c r="AN71">
        <v>1.0393330000000001</v>
      </c>
      <c r="AO71">
        <v>0</v>
      </c>
      <c r="AP71">
        <v>6.1904320000000004</v>
      </c>
      <c r="AQ71">
        <v>31.958552999999998</v>
      </c>
      <c r="AR71">
        <v>46.948703999999999</v>
      </c>
      <c r="AS71">
        <v>33.486722</v>
      </c>
      <c r="AT71">
        <v>14.497506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56.326090000000001</v>
      </c>
      <c r="BA71">
        <f t="shared" si="4"/>
        <v>1712.8586739999998</v>
      </c>
      <c r="BD71">
        <v>7.48</v>
      </c>
      <c r="BE71">
        <v>1.88</v>
      </c>
      <c r="BF71">
        <v>0</v>
      </c>
      <c r="BG71">
        <v>0</v>
      </c>
      <c r="BH71">
        <v>1.93</v>
      </c>
      <c r="BI71">
        <v>0.77</v>
      </c>
      <c r="BJ71">
        <v>0.41</v>
      </c>
      <c r="BK71">
        <v>1.67</v>
      </c>
      <c r="BL71">
        <v>0.79</v>
      </c>
      <c r="BM71">
        <v>0.17</v>
      </c>
      <c r="BN71">
        <v>0</v>
      </c>
      <c r="BO71">
        <v>1.83</v>
      </c>
      <c r="BP71">
        <v>0.24</v>
      </c>
      <c r="BQ71">
        <v>1.92</v>
      </c>
      <c r="BR71">
        <v>2.11</v>
      </c>
      <c r="BS71">
        <v>1.57</v>
      </c>
      <c r="BT71">
        <v>2.5284460000000002</v>
      </c>
      <c r="BU71">
        <v>1.2968919999999999</v>
      </c>
      <c r="BV71">
        <v>2.2630340000000002</v>
      </c>
      <c r="BW71">
        <v>1.8778729999999999</v>
      </c>
      <c r="BX71">
        <v>1.8940349999999999</v>
      </c>
      <c r="BY71">
        <v>1.2450159999999999</v>
      </c>
      <c r="BZ71">
        <v>1.2830589999999999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4.4267250000000002</v>
      </c>
      <c r="CK71">
        <v>1.8075749999999999</v>
      </c>
      <c r="CL71">
        <v>1.8731770000000001</v>
      </c>
      <c r="CM71">
        <v>3.3940489999999999</v>
      </c>
      <c r="CN71">
        <v>1.7118979999999999</v>
      </c>
      <c r="CO71">
        <v>0</v>
      </c>
      <c r="CP71">
        <v>4.1154780000000004</v>
      </c>
      <c r="CQ71">
        <v>1.711897</v>
      </c>
      <c r="CR71">
        <v>0.80176999999999998</v>
      </c>
      <c r="CS71">
        <v>1.3251660000000001</v>
      </c>
      <c r="CT71">
        <v>2.466002</v>
      </c>
      <c r="CU71">
        <v>0</v>
      </c>
      <c r="CV71">
        <v>0.38248500000000002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56.326090000000001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149.95353800000001</v>
      </c>
      <c r="M72">
        <v>91.160263999999998</v>
      </c>
      <c r="N72">
        <v>116.646885</v>
      </c>
      <c r="O72">
        <v>122.281677</v>
      </c>
      <c r="P72">
        <v>133.39398</v>
      </c>
      <c r="Q72">
        <v>17.674277</v>
      </c>
      <c r="R72">
        <v>31.54888</v>
      </c>
      <c r="S72">
        <v>21.853628</v>
      </c>
      <c r="T72">
        <v>0</v>
      </c>
      <c r="U72">
        <v>337.28433799999999</v>
      </c>
      <c r="V72">
        <v>10.712975999999999</v>
      </c>
      <c r="W72">
        <v>23.235914999999999</v>
      </c>
      <c r="X72">
        <v>142.57385199999999</v>
      </c>
      <c r="Y72">
        <v>0</v>
      </c>
      <c r="Z72">
        <v>12.651484999999999</v>
      </c>
      <c r="AA72">
        <v>40.736119000000002</v>
      </c>
      <c r="AB72">
        <v>28.115587999999999</v>
      </c>
      <c r="AC72">
        <v>20.431190000000001</v>
      </c>
      <c r="AD72">
        <v>9.0274429999999999</v>
      </c>
      <c r="AE72">
        <v>52.099521000000003</v>
      </c>
      <c r="AF72">
        <v>8.4209829999999997</v>
      </c>
      <c r="AG72">
        <v>44.040680000000002</v>
      </c>
      <c r="AH72">
        <v>19.789596</v>
      </c>
      <c r="AI72">
        <v>0</v>
      </c>
      <c r="AJ72">
        <v>0</v>
      </c>
      <c r="AK72">
        <v>57.737237</v>
      </c>
      <c r="AL72">
        <v>34.815263000000002</v>
      </c>
      <c r="AM72">
        <v>16.603563000000001</v>
      </c>
      <c r="AN72">
        <v>1.0393330000000001</v>
      </c>
      <c r="AO72">
        <v>0</v>
      </c>
      <c r="AP72">
        <v>6.1904320000000004</v>
      </c>
      <c r="AQ72">
        <v>31.958552999999998</v>
      </c>
      <c r="AR72">
        <v>46.948703999999999</v>
      </c>
      <c r="AS72">
        <v>33.486722</v>
      </c>
      <c r="AT72">
        <v>14.497506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56.326090000000001</v>
      </c>
      <c r="BA72">
        <f t="shared" si="4"/>
        <v>1733.2362179999998</v>
      </c>
      <c r="BD72">
        <v>7.48</v>
      </c>
      <c r="BE72">
        <v>1.88</v>
      </c>
      <c r="BF72">
        <v>0</v>
      </c>
      <c r="BG72">
        <v>0</v>
      </c>
      <c r="BH72">
        <v>1.93</v>
      </c>
      <c r="BI72">
        <v>0.77</v>
      </c>
      <c r="BJ72">
        <v>0.41</v>
      </c>
      <c r="BK72">
        <v>1.67</v>
      </c>
      <c r="BL72">
        <v>0.79</v>
      </c>
      <c r="BM72">
        <v>0.17</v>
      </c>
      <c r="BN72">
        <v>0</v>
      </c>
      <c r="BO72">
        <v>1.83</v>
      </c>
      <c r="BP72">
        <v>0.24</v>
      </c>
      <c r="BQ72">
        <v>1.92</v>
      </c>
      <c r="BR72">
        <v>2.11</v>
      </c>
      <c r="BS72">
        <v>1.57</v>
      </c>
      <c r="BT72">
        <v>2.5284460000000002</v>
      </c>
      <c r="BU72">
        <v>1.2968919999999999</v>
      </c>
      <c r="BV72">
        <v>2.2630340000000002</v>
      </c>
      <c r="BW72">
        <v>1.8778729999999999</v>
      </c>
      <c r="BX72">
        <v>1.8940349999999999</v>
      </c>
      <c r="BY72">
        <v>1.2450159999999999</v>
      </c>
      <c r="BZ72">
        <v>1.2830589999999999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4.4267250000000002</v>
      </c>
      <c r="CK72">
        <v>1.8075749999999999</v>
      </c>
      <c r="CL72">
        <v>1.8731770000000001</v>
      </c>
      <c r="CM72">
        <v>3.3940489999999999</v>
      </c>
      <c r="CN72">
        <v>1.7118979999999999</v>
      </c>
      <c r="CO72">
        <v>0</v>
      </c>
      <c r="CP72">
        <v>4.1154780000000004</v>
      </c>
      <c r="CQ72">
        <v>1.711897</v>
      </c>
      <c r="CR72">
        <v>0.80176999999999998</v>
      </c>
      <c r="CS72">
        <v>1.3251660000000001</v>
      </c>
      <c r="CT72">
        <v>2.466002</v>
      </c>
      <c r="CU72">
        <v>0</v>
      </c>
      <c r="CV72">
        <v>0.38248500000000002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56.326090000000001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149.95353800000001</v>
      </c>
      <c r="M73">
        <v>91.160263999999998</v>
      </c>
      <c r="N73">
        <v>116.646885</v>
      </c>
      <c r="O73">
        <v>122.281677</v>
      </c>
      <c r="P73">
        <v>133.39398</v>
      </c>
      <c r="Q73">
        <v>17.674277</v>
      </c>
      <c r="R73">
        <v>31.54888</v>
      </c>
      <c r="S73">
        <v>21.853628</v>
      </c>
      <c r="T73">
        <v>0</v>
      </c>
      <c r="U73">
        <v>337.28433799999999</v>
      </c>
      <c r="V73">
        <v>10.712975999999999</v>
      </c>
      <c r="W73">
        <v>27.950945999999998</v>
      </c>
      <c r="X73">
        <v>142.57385199999999</v>
      </c>
      <c r="Y73">
        <v>0</v>
      </c>
      <c r="Z73">
        <v>12.651484999999999</v>
      </c>
      <c r="AA73">
        <v>40.736119000000002</v>
      </c>
      <c r="AB73">
        <v>28.115587999999999</v>
      </c>
      <c r="AC73">
        <v>20.431190000000001</v>
      </c>
      <c r="AD73">
        <v>9.0274429999999999</v>
      </c>
      <c r="AE73">
        <v>52.099521000000003</v>
      </c>
      <c r="AF73">
        <v>8.4209829999999997</v>
      </c>
      <c r="AG73">
        <v>44.040680000000002</v>
      </c>
      <c r="AH73">
        <v>19.789596</v>
      </c>
      <c r="AI73">
        <v>0</v>
      </c>
      <c r="AJ73">
        <v>0</v>
      </c>
      <c r="AK73">
        <v>57.737237</v>
      </c>
      <c r="AL73">
        <v>34.815263000000002</v>
      </c>
      <c r="AM73">
        <v>16.603563000000001</v>
      </c>
      <c r="AN73">
        <v>1.0393330000000001</v>
      </c>
      <c r="AO73">
        <v>0</v>
      </c>
      <c r="AP73">
        <v>5.819007</v>
      </c>
      <c r="AQ73">
        <v>31.958552999999998</v>
      </c>
      <c r="AR73">
        <v>48.015720000000002</v>
      </c>
      <c r="AS73">
        <v>33.486722</v>
      </c>
      <c r="AT73">
        <v>14.497506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56.326090000000001</v>
      </c>
      <c r="BA73">
        <f t="shared" si="4"/>
        <v>1738.6468399999999</v>
      </c>
      <c r="BD73">
        <v>7.48</v>
      </c>
      <c r="BE73">
        <v>1.88</v>
      </c>
      <c r="BF73">
        <v>0</v>
      </c>
      <c r="BG73">
        <v>0</v>
      </c>
      <c r="BH73">
        <v>1.93</v>
      </c>
      <c r="BI73">
        <v>0.77</v>
      </c>
      <c r="BJ73">
        <v>0.41</v>
      </c>
      <c r="BK73">
        <v>1.67</v>
      </c>
      <c r="BL73">
        <v>0.79</v>
      </c>
      <c r="BM73">
        <v>0.17</v>
      </c>
      <c r="BN73">
        <v>0</v>
      </c>
      <c r="BO73">
        <v>1.83</v>
      </c>
      <c r="BP73">
        <v>0.24</v>
      </c>
      <c r="BQ73">
        <v>1.92</v>
      </c>
      <c r="BR73">
        <v>2.11</v>
      </c>
      <c r="BS73">
        <v>1.57</v>
      </c>
      <c r="BT73">
        <v>2.5284460000000002</v>
      </c>
      <c r="BU73">
        <v>1.2968919999999999</v>
      </c>
      <c r="BV73">
        <v>2.2630340000000002</v>
      </c>
      <c r="BW73">
        <v>1.8778729999999999</v>
      </c>
      <c r="BX73">
        <v>1.8940349999999999</v>
      </c>
      <c r="BY73">
        <v>1.2450159999999999</v>
      </c>
      <c r="BZ73">
        <v>1.2830589999999999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4.4267250000000002</v>
      </c>
      <c r="CK73">
        <v>1.8075749999999999</v>
      </c>
      <c r="CL73">
        <v>1.8731770000000001</v>
      </c>
      <c r="CM73">
        <v>3.3940489999999999</v>
      </c>
      <c r="CN73">
        <v>1.7118979999999999</v>
      </c>
      <c r="CO73">
        <v>0</v>
      </c>
      <c r="CP73">
        <v>4.1154780000000004</v>
      </c>
      <c r="CQ73">
        <v>1.711897</v>
      </c>
      <c r="CR73">
        <v>0.80176999999999998</v>
      </c>
      <c r="CS73">
        <v>1.3251660000000001</v>
      </c>
      <c r="CT73">
        <v>2.466002</v>
      </c>
      <c r="CU73">
        <v>0</v>
      </c>
      <c r="CV73">
        <v>0.38248500000000002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56.326090000000001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149.95353800000001</v>
      </c>
      <c r="M74">
        <v>91.160263999999998</v>
      </c>
      <c r="N74">
        <v>116.646885</v>
      </c>
      <c r="O74">
        <v>122.281677</v>
      </c>
      <c r="P74">
        <v>133.39398</v>
      </c>
      <c r="Q74">
        <v>17.674277</v>
      </c>
      <c r="R74">
        <v>31.54888</v>
      </c>
      <c r="S74">
        <v>21.853628</v>
      </c>
      <c r="T74">
        <v>0</v>
      </c>
      <c r="U74">
        <v>337.28433799999999</v>
      </c>
      <c r="V74">
        <v>10.712975999999999</v>
      </c>
      <c r="W74">
        <v>28.004338000000001</v>
      </c>
      <c r="X74">
        <v>142.57385199999999</v>
      </c>
      <c r="Y74">
        <v>0</v>
      </c>
      <c r="Z74">
        <v>12.651484999999999</v>
      </c>
      <c r="AA74">
        <v>40.736119000000002</v>
      </c>
      <c r="AB74">
        <v>28.115587999999999</v>
      </c>
      <c r="AC74">
        <v>20.431190000000001</v>
      </c>
      <c r="AD74">
        <v>9.0274429999999999</v>
      </c>
      <c r="AE74">
        <v>52.099521000000003</v>
      </c>
      <c r="AF74">
        <v>8.4209829999999997</v>
      </c>
      <c r="AG74">
        <v>44.040680000000002</v>
      </c>
      <c r="AH74">
        <v>39.579191999999999</v>
      </c>
      <c r="AI74">
        <v>0</v>
      </c>
      <c r="AJ74">
        <v>0</v>
      </c>
      <c r="AK74">
        <v>57.737237</v>
      </c>
      <c r="AL74">
        <v>34.815263000000002</v>
      </c>
      <c r="AM74">
        <v>16.603563000000001</v>
      </c>
      <c r="AN74">
        <v>1.0393330000000001</v>
      </c>
      <c r="AO74">
        <v>0</v>
      </c>
      <c r="AP74">
        <v>6.4380499999999996</v>
      </c>
      <c r="AQ74">
        <v>31.958552999999998</v>
      </c>
      <c r="AR74">
        <v>48.015720000000002</v>
      </c>
      <c r="AS74">
        <v>33.486722</v>
      </c>
      <c r="AT74">
        <v>14.497506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56.326090000000001</v>
      </c>
      <c r="BA74">
        <f t="shared" si="4"/>
        <v>1759.1088709999997</v>
      </c>
      <c r="BD74">
        <v>7.48</v>
      </c>
      <c r="BE74">
        <v>1.88</v>
      </c>
      <c r="BF74">
        <v>0</v>
      </c>
      <c r="BG74">
        <v>0</v>
      </c>
      <c r="BH74">
        <v>1.93</v>
      </c>
      <c r="BI74">
        <v>0.77</v>
      </c>
      <c r="BJ74">
        <v>0.41</v>
      </c>
      <c r="BK74">
        <v>1.67</v>
      </c>
      <c r="BL74">
        <v>0.79</v>
      </c>
      <c r="BM74">
        <v>0.17</v>
      </c>
      <c r="BN74">
        <v>0</v>
      </c>
      <c r="BO74">
        <v>1.83</v>
      </c>
      <c r="BP74">
        <v>0.24</v>
      </c>
      <c r="BQ74">
        <v>1.92</v>
      </c>
      <c r="BR74">
        <v>2.11</v>
      </c>
      <c r="BS74">
        <v>1.57</v>
      </c>
      <c r="BT74">
        <v>2.5284460000000002</v>
      </c>
      <c r="BU74">
        <v>1.2968919999999999</v>
      </c>
      <c r="BV74">
        <v>2.2630340000000002</v>
      </c>
      <c r="BW74">
        <v>1.8778729999999999</v>
      </c>
      <c r="BX74">
        <v>1.8940349999999999</v>
      </c>
      <c r="BY74">
        <v>1.2450159999999999</v>
      </c>
      <c r="BZ74">
        <v>1.2830589999999999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4.4267250000000002</v>
      </c>
      <c r="CK74">
        <v>1.8075749999999999</v>
      </c>
      <c r="CL74">
        <v>1.8731770000000001</v>
      </c>
      <c r="CM74">
        <v>3.3940489999999999</v>
      </c>
      <c r="CN74">
        <v>1.7118979999999999</v>
      </c>
      <c r="CO74">
        <v>0</v>
      </c>
      <c r="CP74">
        <v>4.1154780000000004</v>
      </c>
      <c r="CQ74">
        <v>1.711897</v>
      </c>
      <c r="CR74">
        <v>0.80176999999999998</v>
      </c>
      <c r="CS74">
        <v>1.3251660000000001</v>
      </c>
      <c r="CT74">
        <v>2.466002</v>
      </c>
      <c r="CU74">
        <v>0</v>
      </c>
      <c r="CV74">
        <v>0.76496900000000001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56.326090000000001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149.95353800000001</v>
      </c>
      <c r="M75">
        <v>91.160263999999998</v>
      </c>
      <c r="N75">
        <v>116.646885</v>
      </c>
      <c r="O75">
        <v>122.281677</v>
      </c>
      <c r="P75">
        <v>133.01927800000001</v>
      </c>
      <c r="Q75">
        <v>17.674277</v>
      </c>
      <c r="R75">
        <v>31.54888</v>
      </c>
      <c r="S75">
        <v>21.853628</v>
      </c>
      <c r="T75">
        <v>0</v>
      </c>
      <c r="U75">
        <v>337.28433799999999</v>
      </c>
      <c r="V75">
        <v>15.675810999999999</v>
      </c>
      <c r="W75">
        <v>37.601681999999997</v>
      </c>
      <c r="X75">
        <v>142.57385199999999</v>
      </c>
      <c r="Y75">
        <v>0</v>
      </c>
      <c r="Z75">
        <v>12.651484999999999</v>
      </c>
      <c r="AA75">
        <v>40.736119000000002</v>
      </c>
      <c r="AB75">
        <v>28.115587999999999</v>
      </c>
      <c r="AC75">
        <v>20.431190000000001</v>
      </c>
      <c r="AD75">
        <v>9.0274429999999999</v>
      </c>
      <c r="AE75">
        <v>52.099521000000003</v>
      </c>
      <c r="AF75">
        <v>8.4209829999999997</v>
      </c>
      <c r="AG75">
        <v>44.040680000000002</v>
      </c>
      <c r="AH75">
        <v>59.368788000000002</v>
      </c>
      <c r="AI75">
        <v>0</v>
      </c>
      <c r="AJ75">
        <v>0</v>
      </c>
      <c r="AK75">
        <v>57.737237</v>
      </c>
      <c r="AL75">
        <v>34.815263000000002</v>
      </c>
      <c r="AM75">
        <v>16.603563000000001</v>
      </c>
      <c r="AN75">
        <v>1.0393330000000001</v>
      </c>
      <c r="AO75">
        <v>0</v>
      </c>
      <c r="AP75">
        <v>6.4380499999999996</v>
      </c>
      <c r="AQ75">
        <v>31.958552999999998</v>
      </c>
      <c r="AR75">
        <v>51.216768000000002</v>
      </c>
      <c r="AS75">
        <v>33.486722</v>
      </c>
      <c r="AT75">
        <v>14.497506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56.326090000000001</v>
      </c>
      <c r="BA75">
        <f t="shared" si="4"/>
        <v>1796.2849919999999</v>
      </c>
      <c r="BD75">
        <v>7.48</v>
      </c>
      <c r="BE75">
        <v>1.88</v>
      </c>
      <c r="BF75">
        <v>0</v>
      </c>
      <c r="BG75">
        <v>0</v>
      </c>
      <c r="BH75">
        <v>1.93</v>
      </c>
      <c r="BI75">
        <v>0.77</v>
      </c>
      <c r="BJ75">
        <v>0.41</v>
      </c>
      <c r="BK75">
        <v>1.67</v>
      </c>
      <c r="BL75">
        <v>0.79</v>
      </c>
      <c r="BM75">
        <v>0.17</v>
      </c>
      <c r="BN75">
        <v>0</v>
      </c>
      <c r="BO75">
        <v>1.83</v>
      </c>
      <c r="BP75">
        <v>0.24</v>
      </c>
      <c r="BQ75">
        <v>1.92</v>
      </c>
      <c r="BR75">
        <v>2.11</v>
      </c>
      <c r="BS75">
        <v>1.57</v>
      </c>
      <c r="BT75">
        <v>2.5284460000000002</v>
      </c>
      <c r="BU75">
        <v>1.2968919999999999</v>
      </c>
      <c r="BV75">
        <v>2.2630340000000002</v>
      </c>
      <c r="BW75">
        <v>1.8778729999999999</v>
      </c>
      <c r="BX75">
        <v>1.8940349999999999</v>
      </c>
      <c r="BY75">
        <v>1.2450159999999999</v>
      </c>
      <c r="BZ75">
        <v>1.2830589999999999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4.4267250000000002</v>
      </c>
      <c r="CK75">
        <v>1.8075749999999999</v>
      </c>
      <c r="CL75">
        <v>1.8731770000000001</v>
      </c>
      <c r="CM75">
        <v>3.3940489999999999</v>
      </c>
      <c r="CN75">
        <v>1.7118979999999999</v>
      </c>
      <c r="CO75">
        <v>0</v>
      </c>
      <c r="CP75">
        <v>4.1154780000000004</v>
      </c>
      <c r="CQ75">
        <v>1.711897</v>
      </c>
      <c r="CR75">
        <v>0.80176999999999998</v>
      </c>
      <c r="CS75">
        <v>1.3251660000000001</v>
      </c>
      <c r="CT75">
        <v>2.466002</v>
      </c>
      <c r="CU75">
        <v>0.83096800000000004</v>
      </c>
      <c r="CV75">
        <v>1.147454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56.326090000000001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186.19728799999999</v>
      </c>
      <c r="M76">
        <v>91.160263999999998</v>
      </c>
      <c r="N76">
        <v>116.646885</v>
      </c>
      <c r="O76">
        <v>122.281677</v>
      </c>
      <c r="P76">
        <v>133.01927800000001</v>
      </c>
      <c r="Q76">
        <v>17.674277</v>
      </c>
      <c r="R76">
        <v>41.338751000000002</v>
      </c>
      <c r="S76">
        <v>21.853628</v>
      </c>
      <c r="T76">
        <v>0</v>
      </c>
      <c r="U76">
        <v>337.28433799999999</v>
      </c>
      <c r="V76">
        <v>15.676532999999999</v>
      </c>
      <c r="W76">
        <v>37.601681999999997</v>
      </c>
      <c r="X76">
        <v>102.69945</v>
      </c>
      <c r="Y76">
        <v>0</v>
      </c>
      <c r="Z76">
        <v>12.651484999999999</v>
      </c>
      <c r="AA76">
        <v>40.736119000000002</v>
      </c>
      <c r="AB76">
        <v>28.115587999999999</v>
      </c>
      <c r="AC76">
        <v>20.431190000000001</v>
      </c>
      <c r="AD76">
        <v>19.165958</v>
      </c>
      <c r="AE76">
        <v>52.099521000000003</v>
      </c>
      <c r="AF76">
        <v>8.4209829999999997</v>
      </c>
      <c r="AG76">
        <v>44.040680000000002</v>
      </c>
      <c r="AH76">
        <v>84.105783000000002</v>
      </c>
      <c r="AI76">
        <v>0</v>
      </c>
      <c r="AJ76">
        <v>0</v>
      </c>
      <c r="AK76">
        <v>57.737237</v>
      </c>
      <c r="AL76">
        <v>34.815263000000002</v>
      </c>
      <c r="AM76">
        <v>16.603563000000001</v>
      </c>
      <c r="AN76">
        <v>1.0393330000000001</v>
      </c>
      <c r="AO76">
        <v>0</v>
      </c>
      <c r="AP76">
        <v>0.61904300000000001</v>
      </c>
      <c r="AQ76">
        <v>31.958552999999998</v>
      </c>
      <c r="AR76">
        <v>51.216768000000002</v>
      </c>
      <c r="AS76">
        <v>33.486722</v>
      </c>
      <c r="AT76">
        <v>14.497506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56.326090000000001</v>
      </c>
      <c r="BA76">
        <f t="shared" si="4"/>
        <v>1831.5014359999998</v>
      </c>
      <c r="BD76">
        <v>7.48</v>
      </c>
      <c r="BE76">
        <v>1.88</v>
      </c>
      <c r="BF76">
        <v>0</v>
      </c>
      <c r="BG76">
        <v>0</v>
      </c>
      <c r="BH76">
        <v>1.93</v>
      </c>
      <c r="BI76">
        <v>0.77</v>
      </c>
      <c r="BJ76">
        <v>0.41</v>
      </c>
      <c r="BK76">
        <v>1.67</v>
      </c>
      <c r="BL76">
        <v>0.79</v>
      </c>
      <c r="BM76">
        <v>0.17</v>
      </c>
      <c r="BN76">
        <v>0</v>
      </c>
      <c r="BO76">
        <v>1.83</v>
      </c>
      <c r="BP76">
        <v>0.24</v>
      </c>
      <c r="BQ76">
        <v>1.92</v>
      </c>
      <c r="BR76">
        <v>2.11</v>
      </c>
      <c r="BS76">
        <v>1.57</v>
      </c>
      <c r="BT76">
        <v>2.5284460000000002</v>
      </c>
      <c r="BU76">
        <v>1.2968919999999999</v>
      </c>
      <c r="BV76">
        <v>2.2630340000000002</v>
      </c>
      <c r="BW76">
        <v>1.8778729999999999</v>
      </c>
      <c r="BX76">
        <v>1.8940349999999999</v>
      </c>
      <c r="BY76">
        <v>1.2450159999999999</v>
      </c>
      <c r="BZ76">
        <v>1.2830589999999999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4.4267250000000002</v>
      </c>
      <c r="CK76">
        <v>1.8075749999999999</v>
      </c>
      <c r="CL76">
        <v>1.8731770000000001</v>
      </c>
      <c r="CM76">
        <v>3.3940489999999999</v>
      </c>
      <c r="CN76">
        <v>1.7118979999999999</v>
      </c>
      <c r="CO76">
        <v>0</v>
      </c>
      <c r="CP76">
        <v>4.1154780000000004</v>
      </c>
      <c r="CQ76">
        <v>1.711897</v>
      </c>
      <c r="CR76">
        <v>0.80176999999999998</v>
      </c>
      <c r="CS76">
        <v>1.3251660000000001</v>
      </c>
      <c r="CT76">
        <v>2.466002</v>
      </c>
      <c r="CU76">
        <v>2.0566439999999999</v>
      </c>
      <c r="CV76">
        <v>1.6187290000000001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56.326090000000001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252.398214</v>
      </c>
      <c r="M77">
        <v>91.160263999999998</v>
      </c>
      <c r="N77">
        <v>116.646885</v>
      </c>
      <c r="O77">
        <v>122.281677</v>
      </c>
      <c r="P77">
        <v>133.01927800000001</v>
      </c>
      <c r="Q77">
        <v>21.443626999999999</v>
      </c>
      <c r="R77">
        <v>42.087186000000003</v>
      </c>
      <c r="S77">
        <v>26.056840000000001</v>
      </c>
      <c r="T77">
        <v>0</v>
      </c>
      <c r="U77">
        <v>337.28433799999999</v>
      </c>
      <c r="V77">
        <v>15.676532999999999</v>
      </c>
      <c r="W77">
        <v>37.601681999999997</v>
      </c>
      <c r="X77">
        <v>102.69945</v>
      </c>
      <c r="Y77">
        <v>0</v>
      </c>
      <c r="Z77">
        <v>12.438855</v>
      </c>
      <c r="AA77">
        <v>40.736119000000002</v>
      </c>
      <c r="AB77">
        <v>28.115587999999999</v>
      </c>
      <c r="AC77">
        <v>20.431190000000001</v>
      </c>
      <c r="AD77">
        <v>28.748936</v>
      </c>
      <c r="AE77">
        <v>52.099521000000003</v>
      </c>
      <c r="AF77">
        <v>16.841964000000001</v>
      </c>
      <c r="AG77">
        <v>44.040680000000002</v>
      </c>
      <c r="AH77">
        <v>108.842777</v>
      </c>
      <c r="AI77">
        <v>0</v>
      </c>
      <c r="AJ77">
        <v>0</v>
      </c>
      <c r="AK77">
        <v>57.737237</v>
      </c>
      <c r="AL77">
        <v>47.169066000000001</v>
      </c>
      <c r="AM77">
        <v>16.603563000000001</v>
      </c>
      <c r="AN77">
        <v>1.0393330000000001</v>
      </c>
      <c r="AO77">
        <v>0</v>
      </c>
      <c r="AP77">
        <v>0.61904300000000001</v>
      </c>
      <c r="AQ77">
        <v>31.958552999999998</v>
      </c>
      <c r="AR77">
        <v>48.549227999999999</v>
      </c>
      <c r="AS77">
        <v>33.486722</v>
      </c>
      <c r="AT77">
        <v>14.497506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56.326090000000001</v>
      </c>
      <c r="BA77">
        <f t="shared" si="4"/>
        <v>1958.6379449999999</v>
      </c>
      <c r="BD77">
        <v>7.48</v>
      </c>
      <c r="BE77">
        <v>1.88</v>
      </c>
      <c r="BF77">
        <v>0</v>
      </c>
      <c r="BG77">
        <v>0</v>
      </c>
      <c r="BH77">
        <v>1.93</v>
      </c>
      <c r="BI77">
        <v>0.77</v>
      </c>
      <c r="BJ77">
        <v>0.41</v>
      </c>
      <c r="BK77">
        <v>1.67</v>
      </c>
      <c r="BL77">
        <v>0.79</v>
      </c>
      <c r="BM77">
        <v>0.17</v>
      </c>
      <c r="BN77">
        <v>0</v>
      </c>
      <c r="BO77">
        <v>1.83</v>
      </c>
      <c r="BP77">
        <v>0.24</v>
      </c>
      <c r="BQ77">
        <v>1.92</v>
      </c>
      <c r="BR77">
        <v>2.11</v>
      </c>
      <c r="BS77">
        <v>1.57</v>
      </c>
      <c r="BT77">
        <v>2.5284460000000002</v>
      </c>
      <c r="BU77">
        <v>1.2968919999999999</v>
      </c>
      <c r="BV77">
        <v>2.2630340000000002</v>
      </c>
      <c r="BW77">
        <v>1.8778729999999999</v>
      </c>
      <c r="BX77">
        <v>1.8940349999999999</v>
      </c>
      <c r="BY77">
        <v>1.2450159999999999</v>
      </c>
      <c r="BZ77">
        <v>1.2830589999999999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4.4267250000000002</v>
      </c>
      <c r="CK77">
        <v>1.8075749999999999</v>
      </c>
      <c r="CL77">
        <v>1.8731770000000001</v>
      </c>
      <c r="CM77">
        <v>3.3940489999999999</v>
      </c>
      <c r="CN77">
        <v>1.7118979999999999</v>
      </c>
      <c r="CO77">
        <v>0</v>
      </c>
      <c r="CP77">
        <v>4.1154780000000004</v>
      </c>
      <c r="CQ77">
        <v>1.711897</v>
      </c>
      <c r="CR77">
        <v>0.80176999999999998</v>
      </c>
      <c r="CS77">
        <v>1.3251660000000001</v>
      </c>
      <c r="CT77">
        <v>2.466002</v>
      </c>
      <c r="CU77">
        <v>3.0849669999999998</v>
      </c>
      <c r="CV77">
        <v>2.096835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56.326090000000001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252.48519899999999</v>
      </c>
      <c r="M78">
        <v>91.160263999999998</v>
      </c>
      <c r="N78">
        <v>116.646885</v>
      </c>
      <c r="O78">
        <v>122.281677</v>
      </c>
      <c r="P78">
        <v>133.01927800000001</v>
      </c>
      <c r="Q78">
        <v>21.443626999999999</v>
      </c>
      <c r="R78">
        <v>42.087186000000003</v>
      </c>
      <c r="S78">
        <v>26.056840000000001</v>
      </c>
      <c r="T78">
        <v>0</v>
      </c>
      <c r="U78">
        <v>337.28433799999999</v>
      </c>
      <c r="V78">
        <v>15.676532999999999</v>
      </c>
      <c r="W78">
        <v>37.601681999999997</v>
      </c>
      <c r="X78">
        <v>102.69945</v>
      </c>
      <c r="Y78">
        <v>0</v>
      </c>
      <c r="Z78">
        <v>19.002742999999999</v>
      </c>
      <c r="AA78">
        <v>41.230890000000002</v>
      </c>
      <c r="AB78">
        <v>42.173381999999997</v>
      </c>
      <c r="AC78">
        <v>30.647456999999999</v>
      </c>
      <c r="AD78">
        <v>38.331915000000002</v>
      </c>
      <c r="AE78">
        <v>52.099521000000003</v>
      </c>
      <c r="AF78">
        <v>26.700676000000001</v>
      </c>
      <c r="AG78">
        <v>44.040680000000002</v>
      </c>
      <c r="AH78">
        <v>146.640906</v>
      </c>
      <c r="AI78">
        <v>0</v>
      </c>
      <c r="AJ78">
        <v>0</v>
      </c>
      <c r="AK78">
        <v>57.737237</v>
      </c>
      <c r="AL78">
        <v>68.507452999999998</v>
      </c>
      <c r="AM78">
        <v>16.603563000000001</v>
      </c>
      <c r="AN78">
        <v>1.0393330000000001</v>
      </c>
      <c r="AO78">
        <v>0</v>
      </c>
      <c r="AP78">
        <v>0.61904300000000001</v>
      </c>
      <c r="AQ78">
        <v>31.958552999999998</v>
      </c>
      <c r="AR78">
        <v>48.549227999999999</v>
      </c>
      <c r="AS78">
        <v>33.486722</v>
      </c>
      <c r="AT78">
        <v>14.497506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56.326090000000001</v>
      </c>
      <c r="BA78">
        <f t="shared" si="4"/>
        <v>2068.6358569999998</v>
      </c>
      <c r="BD78">
        <v>7.48</v>
      </c>
      <c r="BE78">
        <v>1.88</v>
      </c>
      <c r="BF78">
        <v>0</v>
      </c>
      <c r="BG78">
        <v>0</v>
      </c>
      <c r="BH78">
        <v>1.93</v>
      </c>
      <c r="BI78">
        <v>0.77</v>
      </c>
      <c r="BJ78">
        <v>0.41</v>
      </c>
      <c r="BK78">
        <v>1.67</v>
      </c>
      <c r="BL78">
        <v>0.79</v>
      </c>
      <c r="BM78">
        <v>0.17</v>
      </c>
      <c r="BN78">
        <v>0</v>
      </c>
      <c r="BO78">
        <v>1.83</v>
      </c>
      <c r="BP78">
        <v>0.24</v>
      </c>
      <c r="BQ78">
        <v>1.92</v>
      </c>
      <c r="BR78">
        <v>2.11</v>
      </c>
      <c r="BS78">
        <v>1.57</v>
      </c>
      <c r="BT78">
        <v>2.5284460000000002</v>
      </c>
      <c r="BU78">
        <v>1.2968919999999999</v>
      </c>
      <c r="BV78">
        <v>2.2630340000000002</v>
      </c>
      <c r="BW78">
        <v>1.8778729999999999</v>
      </c>
      <c r="BX78">
        <v>1.8940349999999999</v>
      </c>
      <c r="BY78">
        <v>1.2450159999999999</v>
      </c>
      <c r="BZ78">
        <v>1.2830589999999999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4.4267250000000002</v>
      </c>
      <c r="CK78">
        <v>1.8075749999999999</v>
      </c>
      <c r="CL78">
        <v>1.8731770000000001</v>
      </c>
      <c r="CM78">
        <v>3.3940489999999999</v>
      </c>
      <c r="CN78">
        <v>1.7118979999999999</v>
      </c>
      <c r="CO78">
        <v>0</v>
      </c>
      <c r="CP78">
        <v>4.1154780000000004</v>
      </c>
      <c r="CQ78">
        <v>1.711897</v>
      </c>
      <c r="CR78">
        <v>0.80176999999999998</v>
      </c>
      <c r="CS78">
        <v>1.3251660000000001</v>
      </c>
      <c r="CT78">
        <v>2.5220470000000001</v>
      </c>
      <c r="CU78">
        <v>4.1132879999999998</v>
      </c>
      <c r="CV78">
        <v>2.7866740000000001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56.326090000000001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251.914964</v>
      </c>
      <c r="M79">
        <v>91.160263999999998</v>
      </c>
      <c r="N79">
        <v>116.646885</v>
      </c>
      <c r="O79">
        <v>122.281677</v>
      </c>
      <c r="P79">
        <v>133.01927800000001</v>
      </c>
      <c r="Q79">
        <v>21.443626999999999</v>
      </c>
      <c r="R79">
        <v>42.087186000000003</v>
      </c>
      <c r="S79">
        <v>24.887858000000001</v>
      </c>
      <c r="T79">
        <v>0</v>
      </c>
      <c r="U79">
        <v>337.28433799999999</v>
      </c>
      <c r="V79">
        <v>15.676532999999999</v>
      </c>
      <c r="W79">
        <v>26.399947999999998</v>
      </c>
      <c r="X79">
        <v>95.049233999999998</v>
      </c>
      <c r="Y79">
        <v>0</v>
      </c>
      <c r="Z79">
        <v>19.002742999999999</v>
      </c>
      <c r="AA79">
        <v>41.230890000000002</v>
      </c>
      <c r="AB79">
        <v>42.173381999999997</v>
      </c>
      <c r="AC79">
        <v>30.647456999999999</v>
      </c>
      <c r="AD79">
        <v>38.331915000000002</v>
      </c>
      <c r="AE79">
        <v>52.099521000000003</v>
      </c>
      <c r="AF79">
        <v>26.700676000000001</v>
      </c>
      <c r="AG79">
        <v>44.040680000000002</v>
      </c>
      <c r="AH79">
        <v>146.640906</v>
      </c>
      <c r="AI79">
        <v>3.3561130000000001</v>
      </c>
      <c r="AJ79">
        <v>0</v>
      </c>
      <c r="AK79">
        <v>57.737237</v>
      </c>
      <c r="AL79">
        <v>68.507452999999998</v>
      </c>
      <c r="AM79">
        <v>16.603563000000001</v>
      </c>
      <c r="AN79">
        <v>1.0393330000000001</v>
      </c>
      <c r="AO79">
        <v>0</v>
      </c>
      <c r="AP79">
        <v>0.61904300000000001</v>
      </c>
      <c r="AQ79">
        <v>31.958552999999998</v>
      </c>
      <c r="AR79">
        <v>48.549227999999999</v>
      </c>
      <c r="AS79">
        <v>33.486722</v>
      </c>
      <c r="AT79">
        <v>12.35187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56.326090000000001</v>
      </c>
      <c r="BA79">
        <f t="shared" si="4"/>
        <v>2049.2551670000003</v>
      </c>
      <c r="BD79">
        <v>7.48</v>
      </c>
      <c r="BE79">
        <v>1.88</v>
      </c>
      <c r="BF79">
        <v>0</v>
      </c>
      <c r="BG79">
        <v>0</v>
      </c>
      <c r="BH79">
        <v>1.93</v>
      </c>
      <c r="BI79">
        <v>0.77</v>
      </c>
      <c r="BJ79">
        <v>0.41</v>
      </c>
      <c r="BK79">
        <v>1.67</v>
      </c>
      <c r="BL79">
        <v>0.79</v>
      </c>
      <c r="BM79">
        <v>0.17</v>
      </c>
      <c r="BN79">
        <v>0</v>
      </c>
      <c r="BO79">
        <v>1.83</v>
      </c>
      <c r="BP79">
        <v>0.24</v>
      </c>
      <c r="BQ79">
        <v>1.92</v>
      </c>
      <c r="BR79">
        <v>2.11</v>
      </c>
      <c r="BS79">
        <v>1.57</v>
      </c>
      <c r="BT79">
        <v>2.5284460000000002</v>
      </c>
      <c r="BU79">
        <v>1.2968919999999999</v>
      </c>
      <c r="BV79">
        <v>2.2630340000000002</v>
      </c>
      <c r="BW79">
        <v>1.8778729999999999</v>
      </c>
      <c r="BX79">
        <v>1.8940349999999999</v>
      </c>
      <c r="BY79">
        <v>1.2450159999999999</v>
      </c>
      <c r="BZ79">
        <v>1.2830589999999999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4.4267250000000002</v>
      </c>
      <c r="CK79">
        <v>1.8075749999999999</v>
      </c>
      <c r="CL79">
        <v>1.8731770000000001</v>
      </c>
      <c r="CM79">
        <v>3.3940489999999999</v>
      </c>
      <c r="CN79">
        <v>1.7118979999999999</v>
      </c>
      <c r="CO79">
        <v>0</v>
      </c>
      <c r="CP79">
        <v>4.1154780000000004</v>
      </c>
      <c r="CQ79">
        <v>1.711897</v>
      </c>
      <c r="CR79">
        <v>0.80176999999999998</v>
      </c>
      <c r="CS79">
        <v>1.3251660000000001</v>
      </c>
      <c r="CT79">
        <v>2.5220470000000001</v>
      </c>
      <c r="CU79">
        <v>4.1132879999999998</v>
      </c>
      <c r="CV79">
        <v>2.7866740000000001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56.326090000000001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251.914964</v>
      </c>
      <c r="M80">
        <v>91.160263999999998</v>
      </c>
      <c r="N80">
        <v>116.646885</v>
      </c>
      <c r="O80">
        <v>122.281677</v>
      </c>
      <c r="P80">
        <v>133.01927800000001</v>
      </c>
      <c r="Q80">
        <v>21.443626999999999</v>
      </c>
      <c r="R80">
        <v>42.087186000000003</v>
      </c>
      <c r="S80">
        <v>26.056840000000001</v>
      </c>
      <c r="T80">
        <v>0</v>
      </c>
      <c r="U80">
        <v>337.28433799999999</v>
      </c>
      <c r="V80">
        <v>15.676532999999999</v>
      </c>
      <c r="W80">
        <v>26.399947999999998</v>
      </c>
      <c r="X80">
        <v>95.049233999999998</v>
      </c>
      <c r="Y80">
        <v>0</v>
      </c>
      <c r="Z80">
        <v>19.002742999999999</v>
      </c>
      <c r="AA80">
        <v>41.230890000000002</v>
      </c>
      <c r="AB80">
        <v>42.173381999999997</v>
      </c>
      <c r="AC80">
        <v>30.647456999999999</v>
      </c>
      <c r="AD80">
        <v>38.331915000000002</v>
      </c>
      <c r="AE80">
        <v>52.099521000000003</v>
      </c>
      <c r="AF80">
        <v>26.700676000000001</v>
      </c>
      <c r="AG80">
        <v>44.040680000000002</v>
      </c>
      <c r="AH80">
        <v>146.640906</v>
      </c>
      <c r="AI80">
        <v>8.0546729999999993</v>
      </c>
      <c r="AJ80">
        <v>0</v>
      </c>
      <c r="AK80">
        <v>57.737237</v>
      </c>
      <c r="AL80">
        <v>68.507452999999998</v>
      </c>
      <c r="AM80">
        <v>16.603563000000001</v>
      </c>
      <c r="AN80">
        <v>1.0393330000000001</v>
      </c>
      <c r="AO80">
        <v>0</v>
      </c>
      <c r="AP80">
        <v>0.61904300000000001</v>
      </c>
      <c r="AQ80">
        <v>31.958552999999998</v>
      </c>
      <c r="AR80">
        <v>48.549227999999999</v>
      </c>
      <c r="AS80">
        <v>33.486722</v>
      </c>
      <c r="AT80">
        <v>12.35187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56.326090000000001</v>
      </c>
      <c r="BA80">
        <f t="shared" si="4"/>
        <v>2055.1227090000002</v>
      </c>
      <c r="BD80">
        <v>7.48</v>
      </c>
      <c r="BE80">
        <v>1.88</v>
      </c>
      <c r="BF80">
        <v>0</v>
      </c>
      <c r="BG80">
        <v>0</v>
      </c>
      <c r="BH80">
        <v>1.93</v>
      </c>
      <c r="BI80">
        <v>0.77</v>
      </c>
      <c r="BJ80">
        <v>0.41</v>
      </c>
      <c r="BK80">
        <v>1.67</v>
      </c>
      <c r="BL80">
        <v>0.79</v>
      </c>
      <c r="BM80">
        <v>0.17</v>
      </c>
      <c r="BN80">
        <v>0</v>
      </c>
      <c r="BO80">
        <v>1.83</v>
      </c>
      <c r="BP80">
        <v>0.24</v>
      </c>
      <c r="BQ80">
        <v>1.92</v>
      </c>
      <c r="BR80">
        <v>2.11</v>
      </c>
      <c r="BS80">
        <v>1.57</v>
      </c>
      <c r="BT80">
        <v>2.5284460000000002</v>
      </c>
      <c r="BU80">
        <v>1.2968919999999999</v>
      </c>
      <c r="BV80">
        <v>2.2630340000000002</v>
      </c>
      <c r="BW80">
        <v>1.8778729999999999</v>
      </c>
      <c r="BX80">
        <v>1.8940349999999999</v>
      </c>
      <c r="BY80">
        <v>1.2450159999999999</v>
      </c>
      <c r="BZ80">
        <v>1.2830589999999999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4.4267250000000002</v>
      </c>
      <c r="CK80">
        <v>1.8075749999999999</v>
      </c>
      <c r="CL80">
        <v>1.8731770000000001</v>
      </c>
      <c r="CM80">
        <v>3.3940489999999999</v>
      </c>
      <c r="CN80">
        <v>1.7118979999999999</v>
      </c>
      <c r="CO80">
        <v>0</v>
      </c>
      <c r="CP80">
        <v>4.1154780000000004</v>
      </c>
      <c r="CQ80">
        <v>1.711897</v>
      </c>
      <c r="CR80">
        <v>0.80176999999999998</v>
      </c>
      <c r="CS80">
        <v>1.3251660000000001</v>
      </c>
      <c r="CT80">
        <v>2.5220470000000001</v>
      </c>
      <c r="CU80">
        <v>4.1132879999999998</v>
      </c>
      <c r="CV80">
        <v>2.7866740000000001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56.326090000000001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251.914964</v>
      </c>
      <c r="M81">
        <v>91.160263999999998</v>
      </c>
      <c r="N81">
        <v>116.646885</v>
      </c>
      <c r="O81">
        <v>122.281677</v>
      </c>
      <c r="P81">
        <v>133.01927800000001</v>
      </c>
      <c r="Q81">
        <v>21.443626999999999</v>
      </c>
      <c r="R81">
        <v>42.087186000000003</v>
      </c>
      <c r="S81">
        <v>26.056840000000001</v>
      </c>
      <c r="T81">
        <v>0</v>
      </c>
      <c r="U81">
        <v>337.28433799999999</v>
      </c>
      <c r="V81">
        <v>15.676532999999999</v>
      </c>
      <c r="W81">
        <v>26.399947999999998</v>
      </c>
      <c r="X81">
        <v>95.049233999999998</v>
      </c>
      <c r="Y81">
        <v>0</v>
      </c>
      <c r="Z81">
        <v>19.002742999999999</v>
      </c>
      <c r="AA81">
        <v>41.230890000000002</v>
      </c>
      <c r="AB81">
        <v>42.173381999999997</v>
      </c>
      <c r="AC81">
        <v>30.647456999999999</v>
      </c>
      <c r="AD81">
        <v>38.331915000000002</v>
      </c>
      <c r="AE81">
        <v>52.099521000000003</v>
      </c>
      <c r="AF81">
        <v>26.700676000000001</v>
      </c>
      <c r="AG81">
        <v>44.040680000000002</v>
      </c>
      <c r="AH81">
        <v>146.640906</v>
      </c>
      <c r="AI81">
        <v>52.355375000000002</v>
      </c>
      <c r="AJ81">
        <v>0</v>
      </c>
      <c r="AK81">
        <v>57.737237</v>
      </c>
      <c r="AL81">
        <v>68.507452999999998</v>
      </c>
      <c r="AM81">
        <v>16.603563000000001</v>
      </c>
      <c r="AN81">
        <v>1.0393330000000001</v>
      </c>
      <c r="AO81">
        <v>0</v>
      </c>
      <c r="AP81">
        <v>5.819007</v>
      </c>
      <c r="AQ81">
        <v>31.958552999999998</v>
      </c>
      <c r="AR81">
        <v>48.549227999999999</v>
      </c>
      <c r="AS81">
        <v>33.486722</v>
      </c>
      <c r="AT81">
        <v>12.35187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56.495944999999999</v>
      </c>
      <c r="BA81">
        <f t="shared" si="4"/>
        <v>2104.7932300000007</v>
      </c>
      <c r="BD81">
        <v>7.48</v>
      </c>
      <c r="BE81">
        <v>1.88</v>
      </c>
      <c r="BF81">
        <v>0</v>
      </c>
      <c r="BG81">
        <v>0</v>
      </c>
      <c r="BH81">
        <v>1.93</v>
      </c>
      <c r="BI81">
        <v>0.77</v>
      </c>
      <c r="BJ81">
        <v>0.41</v>
      </c>
      <c r="BK81">
        <v>1.67</v>
      </c>
      <c r="BL81">
        <v>0.8</v>
      </c>
      <c r="BM81">
        <v>0.17</v>
      </c>
      <c r="BN81">
        <v>0</v>
      </c>
      <c r="BO81">
        <v>1.83</v>
      </c>
      <c r="BP81">
        <v>0.24</v>
      </c>
      <c r="BQ81">
        <v>1.92</v>
      </c>
      <c r="BR81">
        <v>2.11</v>
      </c>
      <c r="BS81">
        <v>1.57</v>
      </c>
      <c r="BT81">
        <v>2.5284460000000002</v>
      </c>
      <c r="BU81">
        <v>1.2968919999999999</v>
      </c>
      <c r="BV81">
        <v>2.2630340000000002</v>
      </c>
      <c r="BW81">
        <v>1.8778729999999999</v>
      </c>
      <c r="BX81">
        <v>1.8940349999999999</v>
      </c>
      <c r="BY81">
        <v>1.404871</v>
      </c>
      <c r="BZ81">
        <v>1.2830589999999999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4.4267250000000002</v>
      </c>
      <c r="CK81">
        <v>1.8075749999999999</v>
      </c>
      <c r="CL81">
        <v>1.8731770000000001</v>
      </c>
      <c r="CM81">
        <v>3.3940489999999999</v>
      </c>
      <c r="CN81">
        <v>1.7118979999999999</v>
      </c>
      <c r="CO81">
        <v>0</v>
      </c>
      <c r="CP81">
        <v>4.1154780000000004</v>
      </c>
      <c r="CQ81">
        <v>1.711897</v>
      </c>
      <c r="CR81">
        <v>0.80176999999999998</v>
      </c>
      <c r="CS81">
        <v>1.3251660000000001</v>
      </c>
      <c r="CT81">
        <v>2.5220470000000001</v>
      </c>
      <c r="CU81">
        <v>4.1132879999999998</v>
      </c>
      <c r="CV81">
        <v>2.7866740000000001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56.495944999999999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251.914964</v>
      </c>
      <c r="M82">
        <v>91.160263999999998</v>
      </c>
      <c r="N82">
        <v>116.646885</v>
      </c>
      <c r="O82">
        <v>122.281677</v>
      </c>
      <c r="P82">
        <v>133.01927800000001</v>
      </c>
      <c r="Q82">
        <v>21.443626999999999</v>
      </c>
      <c r="R82">
        <v>42.087186000000003</v>
      </c>
      <c r="S82">
        <v>26.056840000000001</v>
      </c>
      <c r="T82">
        <v>0</v>
      </c>
      <c r="U82">
        <v>337.28433799999999</v>
      </c>
      <c r="V82">
        <v>15.676532999999999</v>
      </c>
      <c r="W82">
        <v>26.399947999999998</v>
      </c>
      <c r="X82">
        <v>95.049233999999998</v>
      </c>
      <c r="Y82">
        <v>0</v>
      </c>
      <c r="Z82">
        <v>19.002742999999999</v>
      </c>
      <c r="AA82">
        <v>41.230890000000002</v>
      </c>
      <c r="AB82">
        <v>42.173381999999997</v>
      </c>
      <c r="AC82">
        <v>30.647456999999999</v>
      </c>
      <c r="AD82">
        <v>38.331915000000002</v>
      </c>
      <c r="AE82">
        <v>52.099521000000003</v>
      </c>
      <c r="AF82">
        <v>26.700676000000001</v>
      </c>
      <c r="AG82">
        <v>44.040680000000002</v>
      </c>
      <c r="AH82">
        <v>146.640906</v>
      </c>
      <c r="AI82">
        <v>52.355375000000002</v>
      </c>
      <c r="AJ82">
        <v>0</v>
      </c>
      <c r="AK82">
        <v>57.737237</v>
      </c>
      <c r="AL82">
        <v>68.507452999999998</v>
      </c>
      <c r="AM82">
        <v>16.603563000000001</v>
      </c>
      <c r="AN82">
        <v>1.0393330000000001</v>
      </c>
      <c r="AO82">
        <v>0</v>
      </c>
      <c r="AP82">
        <v>5.819007</v>
      </c>
      <c r="AQ82">
        <v>31.958552999999998</v>
      </c>
      <c r="AR82">
        <v>51.216768000000002</v>
      </c>
      <c r="AS82">
        <v>33.486722</v>
      </c>
      <c r="AT82">
        <v>12.35187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56.628917999999999</v>
      </c>
      <c r="BA82">
        <f t="shared" si="4"/>
        <v>2107.5937430000004</v>
      </c>
      <c r="BD82">
        <v>7.48</v>
      </c>
      <c r="BE82">
        <v>1.88</v>
      </c>
      <c r="BF82">
        <v>0</v>
      </c>
      <c r="BG82">
        <v>0</v>
      </c>
      <c r="BH82">
        <v>1.93</v>
      </c>
      <c r="BI82">
        <v>0.77</v>
      </c>
      <c r="BJ82">
        <v>0.41</v>
      </c>
      <c r="BK82">
        <v>1.67</v>
      </c>
      <c r="BL82">
        <v>0.82</v>
      </c>
      <c r="BM82">
        <v>0.17</v>
      </c>
      <c r="BN82">
        <v>0</v>
      </c>
      <c r="BO82">
        <v>1.83</v>
      </c>
      <c r="BP82">
        <v>0.24</v>
      </c>
      <c r="BQ82">
        <v>1.92</v>
      </c>
      <c r="BR82">
        <v>2.11</v>
      </c>
      <c r="BS82">
        <v>1.57</v>
      </c>
      <c r="BT82">
        <v>2.5284460000000002</v>
      </c>
      <c r="BU82">
        <v>1.2968919999999999</v>
      </c>
      <c r="BV82">
        <v>2.2630340000000002</v>
      </c>
      <c r="BW82">
        <v>1.8778729999999999</v>
      </c>
      <c r="BX82">
        <v>1.8940349999999999</v>
      </c>
      <c r="BY82">
        <v>1.517844</v>
      </c>
      <c r="BZ82">
        <v>1.2830589999999999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4.4267250000000002</v>
      </c>
      <c r="CK82">
        <v>1.8075749999999999</v>
      </c>
      <c r="CL82">
        <v>1.8731770000000001</v>
      </c>
      <c r="CM82">
        <v>3.3940489999999999</v>
      </c>
      <c r="CN82">
        <v>1.7118979999999999</v>
      </c>
      <c r="CO82">
        <v>0</v>
      </c>
      <c r="CP82">
        <v>4.1154780000000004</v>
      </c>
      <c r="CQ82">
        <v>1.711897</v>
      </c>
      <c r="CR82">
        <v>0.80176999999999998</v>
      </c>
      <c r="CS82">
        <v>1.3251660000000001</v>
      </c>
      <c r="CT82">
        <v>2.5220470000000001</v>
      </c>
      <c r="CU82">
        <v>4.1132879999999998</v>
      </c>
      <c r="CV82">
        <v>2.7866740000000001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56.628917999999999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276.07746400000002</v>
      </c>
      <c r="M83">
        <v>91.160263999999998</v>
      </c>
      <c r="N83">
        <v>116.646885</v>
      </c>
      <c r="O83">
        <v>122.281677</v>
      </c>
      <c r="P83">
        <v>133.580062</v>
      </c>
      <c r="Q83">
        <v>21.443626999999999</v>
      </c>
      <c r="R83">
        <v>42.087186000000003</v>
      </c>
      <c r="S83">
        <v>26.056840000000001</v>
      </c>
      <c r="T83">
        <v>0</v>
      </c>
      <c r="U83">
        <v>337.28433799999999</v>
      </c>
      <c r="V83">
        <v>15.676532999999999</v>
      </c>
      <c r="W83">
        <v>26.399947999999998</v>
      </c>
      <c r="X83">
        <v>95.049233999999998</v>
      </c>
      <c r="Y83">
        <v>0</v>
      </c>
      <c r="Z83">
        <v>19.002742999999999</v>
      </c>
      <c r="AA83">
        <v>41.230890000000002</v>
      </c>
      <c r="AB83">
        <v>42.173381999999997</v>
      </c>
      <c r="AC83">
        <v>30.647456999999999</v>
      </c>
      <c r="AD83">
        <v>38.331915000000002</v>
      </c>
      <c r="AE83">
        <v>52.099521000000003</v>
      </c>
      <c r="AF83">
        <v>26.700676000000001</v>
      </c>
      <c r="AG83">
        <v>44.040680000000002</v>
      </c>
      <c r="AH83">
        <v>146.640906</v>
      </c>
      <c r="AI83">
        <v>52.355375000000002</v>
      </c>
      <c r="AJ83">
        <v>0</v>
      </c>
      <c r="AK83">
        <v>57.737237</v>
      </c>
      <c r="AL83">
        <v>68.507452999999998</v>
      </c>
      <c r="AM83">
        <v>16.603563000000001</v>
      </c>
      <c r="AN83">
        <v>1.0393330000000001</v>
      </c>
      <c r="AO83">
        <v>0</v>
      </c>
      <c r="AP83">
        <v>0.61904300000000001</v>
      </c>
      <c r="AQ83">
        <v>31.958552999999998</v>
      </c>
      <c r="AR83">
        <v>51.216768000000002</v>
      </c>
      <c r="AS83">
        <v>33.486722</v>
      </c>
      <c r="AT83">
        <v>12.35187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56.757078999999997</v>
      </c>
      <c r="BA83">
        <f t="shared" si="4"/>
        <v>2127.2452239999998</v>
      </c>
      <c r="BD83">
        <v>7.48</v>
      </c>
      <c r="BE83">
        <v>1.88</v>
      </c>
      <c r="BF83">
        <v>0</v>
      </c>
      <c r="BG83">
        <v>0</v>
      </c>
      <c r="BH83">
        <v>1.93</v>
      </c>
      <c r="BI83">
        <v>0.77</v>
      </c>
      <c r="BJ83">
        <v>0.41</v>
      </c>
      <c r="BK83">
        <v>1.67</v>
      </c>
      <c r="BL83">
        <v>0.83</v>
      </c>
      <c r="BM83">
        <v>0.17</v>
      </c>
      <c r="BN83">
        <v>0</v>
      </c>
      <c r="BO83">
        <v>1.83</v>
      </c>
      <c r="BP83">
        <v>0.24</v>
      </c>
      <c r="BQ83">
        <v>1.92</v>
      </c>
      <c r="BR83">
        <v>2.11</v>
      </c>
      <c r="BS83">
        <v>1.57</v>
      </c>
      <c r="BT83">
        <v>2.5284460000000002</v>
      </c>
      <c r="BU83">
        <v>1.2968919999999999</v>
      </c>
      <c r="BV83">
        <v>2.2630340000000002</v>
      </c>
      <c r="BW83">
        <v>1.8778729999999999</v>
      </c>
      <c r="BX83">
        <v>1.8940349999999999</v>
      </c>
      <c r="BY83">
        <v>1.6360049999999999</v>
      </c>
      <c r="BZ83">
        <v>1.2830589999999999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4.4267250000000002</v>
      </c>
      <c r="CK83">
        <v>1.8075749999999999</v>
      </c>
      <c r="CL83">
        <v>1.8731770000000001</v>
      </c>
      <c r="CM83">
        <v>3.3940489999999999</v>
      </c>
      <c r="CN83">
        <v>1.7118979999999999</v>
      </c>
      <c r="CO83">
        <v>0</v>
      </c>
      <c r="CP83">
        <v>4.1154780000000004</v>
      </c>
      <c r="CQ83">
        <v>1.711897</v>
      </c>
      <c r="CR83">
        <v>0.80176999999999998</v>
      </c>
      <c r="CS83">
        <v>1.3251660000000001</v>
      </c>
      <c r="CT83">
        <v>2.5220470000000001</v>
      </c>
      <c r="CU83">
        <v>4.1132879999999998</v>
      </c>
      <c r="CV83">
        <v>2.7866740000000001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56.757078999999997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276.07746400000002</v>
      </c>
      <c r="M84">
        <v>91.160263999999998</v>
      </c>
      <c r="N84">
        <v>116.646885</v>
      </c>
      <c r="O84">
        <v>122.281677</v>
      </c>
      <c r="P84">
        <v>133.580062</v>
      </c>
      <c r="Q84">
        <v>21.443626999999999</v>
      </c>
      <c r="R84">
        <v>42.087186000000003</v>
      </c>
      <c r="S84">
        <v>26.056840000000001</v>
      </c>
      <c r="T84">
        <v>0</v>
      </c>
      <c r="U84">
        <v>337.28433799999999</v>
      </c>
      <c r="V84">
        <v>15.676532999999999</v>
      </c>
      <c r="W84">
        <v>26.399947999999998</v>
      </c>
      <c r="X84">
        <v>95.049233999999998</v>
      </c>
      <c r="Y84">
        <v>0</v>
      </c>
      <c r="Z84">
        <v>19.002742999999999</v>
      </c>
      <c r="AA84">
        <v>41.230890000000002</v>
      </c>
      <c r="AB84">
        <v>42.173381999999997</v>
      </c>
      <c r="AC84">
        <v>30.647456999999999</v>
      </c>
      <c r="AD84">
        <v>38.331915000000002</v>
      </c>
      <c r="AE84">
        <v>52.099521000000003</v>
      </c>
      <c r="AF84">
        <v>26.700676000000001</v>
      </c>
      <c r="AG84">
        <v>44.040680000000002</v>
      </c>
      <c r="AH84">
        <v>146.640906</v>
      </c>
      <c r="AI84">
        <v>52.355375000000002</v>
      </c>
      <c r="AJ84">
        <v>0</v>
      </c>
      <c r="AK84">
        <v>57.737237</v>
      </c>
      <c r="AL84">
        <v>47.169066000000001</v>
      </c>
      <c r="AM84">
        <v>16.603563000000001</v>
      </c>
      <c r="AN84">
        <v>1.0393330000000001</v>
      </c>
      <c r="AO84">
        <v>0</v>
      </c>
      <c r="AP84">
        <v>0.61904300000000001</v>
      </c>
      <c r="AQ84">
        <v>31.958552999999998</v>
      </c>
      <c r="AR84">
        <v>48.549227999999999</v>
      </c>
      <c r="AS84">
        <v>33.486722</v>
      </c>
      <c r="AT84">
        <v>12.35187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56.791095999999996</v>
      </c>
      <c r="BA84">
        <f t="shared" si="4"/>
        <v>2103.273314</v>
      </c>
      <c r="BD84">
        <v>7.48</v>
      </c>
      <c r="BE84">
        <v>1.88</v>
      </c>
      <c r="BF84">
        <v>0</v>
      </c>
      <c r="BG84">
        <v>0</v>
      </c>
      <c r="BH84">
        <v>1.93</v>
      </c>
      <c r="BI84">
        <v>0.77</v>
      </c>
      <c r="BJ84">
        <v>0.41</v>
      </c>
      <c r="BK84">
        <v>1.67</v>
      </c>
      <c r="BL84">
        <v>0.84</v>
      </c>
      <c r="BM84">
        <v>0.17</v>
      </c>
      <c r="BN84">
        <v>0</v>
      </c>
      <c r="BO84">
        <v>1.83</v>
      </c>
      <c r="BP84">
        <v>0.24</v>
      </c>
      <c r="BQ84">
        <v>1.92</v>
      </c>
      <c r="BR84">
        <v>2.11</v>
      </c>
      <c r="BS84">
        <v>1.57</v>
      </c>
      <c r="BT84">
        <v>2.5284460000000002</v>
      </c>
      <c r="BU84">
        <v>1.2968919999999999</v>
      </c>
      <c r="BV84">
        <v>2.2630340000000002</v>
      </c>
      <c r="BW84">
        <v>1.8778729999999999</v>
      </c>
      <c r="BX84">
        <v>1.8940349999999999</v>
      </c>
      <c r="BY84">
        <v>1.6600220000000001</v>
      </c>
      <c r="BZ84">
        <v>1.2830589999999999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4.4267250000000002</v>
      </c>
      <c r="CK84">
        <v>1.8075749999999999</v>
      </c>
      <c r="CL84">
        <v>1.8731770000000001</v>
      </c>
      <c r="CM84">
        <v>3.3940489999999999</v>
      </c>
      <c r="CN84">
        <v>1.7118979999999999</v>
      </c>
      <c r="CO84">
        <v>0</v>
      </c>
      <c r="CP84">
        <v>4.1154780000000004</v>
      </c>
      <c r="CQ84">
        <v>1.711897</v>
      </c>
      <c r="CR84">
        <v>0.80176999999999998</v>
      </c>
      <c r="CS84">
        <v>1.3251660000000001</v>
      </c>
      <c r="CT84">
        <v>2.5220470000000001</v>
      </c>
      <c r="CU84">
        <v>4.1132879999999998</v>
      </c>
      <c r="CV84">
        <v>2.7866740000000001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56.791095999999996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276.07746400000002</v>
      </c>
      <c r="M85">
        <v>91.160263999999998</v>
      </c>
      <c r="N85">
        <v>116.646885</v>
      </c>
      <c r="O85">
        <v>122.281677</v>
      </c>
      <c r="P85">
        <v>133.580062</v>
      </c>
      <c r="Q85">
        <v>18.012551999999999</v>
      </c>
      <c r="R85">
        <v>42.087186000000003</v>
      </c>
      <c r="S85">
        <v>26.056840000000001</v>
      </c>
      <c r="T85">
        <v>0</v>
      </c>
      <c r="U85">
        <v>337.28433799999999</v>
      </c>
      <c r="V85">
        <v>15.676532999999999</v>
      </c>
      <c r="W85">
        <v>26.399947999999998</v>
      </c>
      <c r="X85">
        <v>95.049233999999998</v>
      </c>
      <c r="Y85">
        <v>0</v>
      </c>
      <c r="Z85">
        <v>19.002742999999999</v>
      </c>
      <c r="AA85">
        <v>41.230890000000002</v>
      </c>
      <c r="AB85">
        <v>42.173381999999997</v>
      </c>
      <c r="AC85">
        <v>30.647456999999999</v>
      </c>
      <c r="AD85">
        <v>28.748936</v>
      </c>
      <c r="AE85">
        <v>52.099521000000003</v>
      </c>
      <c r="AF85">
        <v>26.700676000000001</v>
      </c>
      <c r="AG85">
        <v>44.040680000000002</v>
      </c>
      <c r="AH85">
        <v>119.33126300000001</v>
      </c>
      <c r="AI85">
        <v>52.355375000000002</v>
      </c>
      <c r="AJ85">
        <v>0</v>
      </c>
      <c r="AK85">
        <v>57.737237</v>
      </c>
      <c r="AL85">
        <v>23.584533</v>
      </c>
      <c r="AM85">
        <v>16.603563000000001</v>
      </c>
      <c r="AN85">
        <v>1.0393330000000001</v>
      </c>
      <c r="AO85">
        <v>0</v>
      </c>
      <c r="AP85">
        <v>1.238086</v>
      </c>
      <c r="AQ85">
        <v>31.958552999999998</v>
      </c>
      <c r="AR85">
        <v>48.549227999999999</v>
      </c>
      <c r="AS85">
        <v>33.486722</v>
      </c>
      <c r="AT85">
        <v>12.35187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56.845414000000005</v>
      </c>
      <c r="BA85">
        <f t="shared" si="4"/>
        <v>2040.0384450000001</v>
      </c>
      <c r="BD85">
        <v>7.48</v>
      </c>
      <c r="BE85">
        <v>1.88</v>
      </c>
      <c r="BF85">
        <v>0</v>
      </c>
      <c r="BG85">
        <v>0</v>
      </c>
      <c r="BH85">
        <v>1.93</v>
      </c>
      <c r="BI85">
        <v>0.77</v>
      </c>
      <c r="BJ85">
        <v>0.41</v>
      </c>
      <c r="BK85">
        <v>1.67</v>
      </c>
      <c r="BL85">
        <v>0.79</v>
      </c>
      <c r="BM85">
        <v>0.16</v>
      </c>
      <c r="BN85">
        <v>0</v>
      </c>
      <c r="BO85">
        <v>1.83</v>
      </c>
      <c r="BP85">
        <v>0.24</v>
      </c>
      <c r="BQ85">
        <v>1.92</v>
      </c>
      <c r="BR85">
        <v>2.11</v>
      </c>
      <c r="BS85">
        <v>1.57</v>
      </c>
      <c r="BT85">
        <v>2.5284460000000002</v>
      </c>
      <c r="BU85">
        <v>1.2968919999999999</v>
      </c>
      <c r="BV85">
        <v>2.2630340000000002</v>
      </c>
      <c r="BW85">
        <v>1.8778729999999999</v>
      </c>
      <c r="BX85">
        <v>1.8940349999999999</v>
      </c>
      <c r="BY85">
        <v>1.77434</v>
      </c>
      <c r="BZ85">
        <v>1.2830589999999999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4.4267250000000002</v>
      </c>
      <c r="CK85">
        <v>1.8075749999999999</v>
      </c>
      <c r="CL85">
        <v>1.8731770000000001</v>
      </c>
      <c r="CM85">
        <v>3.3940489999999999</v>
      </c>
      <c r="CN85">
        <v>1.7118979999999999</v>
      </c>
      <c r="CO85">
        <v>0</v>
      </c>
      <c r="CP85">
        <v>4.1154780000000004</v>
      </c>
      <c r="CQ85">
        <v>1.711897</v>
      </c>
      <c r="CR85">
        <v>0.80176999999999998</v>
      </c>
      <c r="CS85">
        <v>1.3251660000000001</v>
      </c>
      <c r="CT85">
        <v>2.5220470000000001</v>
      </c>
      <c r="CU85">
        <v>4.1132879999999998</v>
      </c>
      <c r="CV85">
        <v>2.3017370000000001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56.845414000000005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276.07746400000002</v>
      </c>
      <c r="M86">
        <v>91.160263999999998</v>
      </c>
      <c r="N86">
        <v>116.646885</v>
      </c>
      <c r="O86">
        <v>122.281677</v>
      </c>
      <c r="P86">
        <v>133.580062</v>
      </c>
      <c r="Q86">
        <v>18.012551999999999</v>
      </c>
      <c r="R86">
        <v>42.087186000000003</v>
      </c>
      <c r="S86">
        <v>26.056840000000001</v>
      </c>
      <c r="T86">
        <v>0</v>
      </c>
      <c r="U86">
        <v>337.28433799999999</v>
      </c>
      <c r="V86">
        <v>15.676532999999999</v>
      </c>
      <c r="W86">
        <v>26.399947999999998</v>
      </c>
      <c r="X86">
        <v>95.049233999999998</v>
      </c>
      <c r="Y86">
        <v>0</v>
      </c>
      <c r="Z86">
        <v>19.002742999999999</v>
      </c>
      <c r="AA86">
        <v>41.230890000000002</v>
      </c>
      <c r="AB86">
        <v>42.173381999999997</v>
      </c>
      <c r="AC86">
        <v>30.647456999999999</v>
      </c>
      <c r="AD86">
        <v>28.748936</v>
      </c>
      <c r="AE86">
        <v>52.099521000000003</v>
      </c>
      <c r="AF86">
        <v>25.262947</v>
      </c>
      <c r="AG86">
        <v>44.040680000000002</v>
      </c>
      <c r="AH86">
        <v>97.760603000000003</v>
      </c>
      <c r="AI86">
        <v>52.355375000000002</v>
      </c>
      <c r="AJ86">
        <v>0</v>
      </c>
      <c r="AK86">
        <v>57.737237</v>
      </c>
      <c r="AL86">
        <v>23.584533</v>
      </c>
      <c r="AM86">
        <v>16.603563000000001</v>
      </c>
      <c r="AN86">
        <v>1.0393330000000001</v>
      </c>
      <c r="AO86">
        <v>0</v>
      </c>
      <c r="AP86">
        <v>1.238086</v>
      </c>
      <c r="AQ86">
        <v>31.958552999999998</v>
      </c>
      <c r="AR86">
        <v>48.549227999999999</v>
      </c>
      <c r="AS86">
        <v>33.486722</v>
      </c>
      <c r="AT86">
        <v>12.35187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56.983749000000003</v>
      </c>
      <c r="BA86">
        <f t="shared" si="4"/>
        <v>2017.1683910000002</v>
      </c>
      <c r="BD86">
        <v>7.48</v>
      </c>
      <c r="BE86">
        <v>1.88</v>
      </c>
      <c r="BF86">
        <v>0</v>
      </c>
      <c r="BG86">
        <v>0</v>
      </c>
      <c r="BH86">
        <v>1.93</v>
      </c>
      <c r="BI86">
        <v>0.77</v>
      </c>
      <c r="BJ86">
        <v>0.41</v>
      </c>
      <c r="BK86">
        <v>1.67</v>
      </c>
      <c r="BL86">
        <v>0.79</v>
      </c>
      <c r="BM86">
        <v>0.16</v>
      </c>
      <c r="BN86">
        <v>0</v>
      </c>
      <c r="BO86">
        <v>1.83</v>
      </c>
      <c r="BP86">
        <v>0.24</v>
      </c>
      <c r="BQ86">
        <v>1.92</v>
      </c>
      <c r="BR86">
        <v>2.11</v>
      </c>
      <c r="BS86">
        <v>1.57</v>
      </c>
      <c r="BT86">
        <v>2.5284460000000002</v>
      </c>
      <c r="BU86">
        <v>1.2968919999999999</v>
      </c>
      <c r="BV86">
        <v>2.2630340000000002</v>
      </c>
      <c r="BW86">
        <v>1.8778729999999999</v>
      </c>
      <c r="BX86">
        <v>1.8940349999999999</v>
      </c>
      <c r="BY86">
        <v>1.9126749999999999</v>
      </c>
      <c r="BZ86">
        <v>1.2830589999999999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4.4267250000000002</v>
      </c>
      <c r="CK86">
        <v>1.8075749999999999</v>
      </c>
      <c r="CL86">
        <v>1.8731770000000001</v>
      </c>
      <c r="CM86">
        <v>3.3940489999999999</v>
      </c>
      <c r="CN86">
        <v>1.7118979999999999</v>
      </c>
      <c r="CO86">
        <v>0</v>
      </c>
      <c r="CP86">
        <v>4.1154780000000004</v>
      </c>
      <c r="CQ86">
        <v>1.711897</v>
      </c>
      <c r="CR86">
        <v>0.80176999999999998</v>
      </c>
      <c r="CS86">
        <v>1.3251660000000001</v>
      </c>
      <c r="CT86">
        <v>2.466002</v>
      </c>
      <c r="CU86">
        <v>3.6354820000000001</v>
      </c>
      <c r="CV86">
        <v>1.8851020000000001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56.983749000000003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276.07746400000002</v>
      </c>
      <c r="M87">
        <v>91.160263999999998</v>
      </c>
      <c r="N87">
        <v>116.646885</v>
      </c>
      <c r="O87">
        <v>122.281677</v>
      </c>
      <c r="P87">
        <v>133.580062</v>
      </c>
      <c r="Q87">
        <v>18.012551999999999</v>
      </c>
      <c r="R87">
        <v>42.087186000000003</v>
      </c>
      <c r="S87">
        <v>26.056840000000001</v>
      </c>
      <c r="T87">
        <v>0</v>
      </c>
      <c r="U87">
        <v>337.28433799999999</v>
      </c>
      <c r="V87">
        <v>15.676532999999999</v>
      </c>
      <c r="W87">
        <v>26.399947999999998</v>
      </c>
      <c r="X87">
        <v>95.049233999999998</v>
      </c>
      <c r="Y87">
        <v>0</v>
      </c>
      <c r="Z87">
        <v>19.002742999999999</v>
      </c>
      <c r="AA87">
        <v>41.230890000000002</v>
      </c>
      <c r="AB87">
        <v>42.173381999999997</v>
      </c>
      <c r="AC87">
        <v>30.647456999999999</v>
      </c>
      <c r="AD87">
        <v>19.165958</v>
      </c>
      <c r="AE87">
        <v>52.099521000000003</v>
      </c>
      <c r="AF87">
        <v>25.262947</v>
      </c>
      <c r="AG87">
        <v>44.040680000000002</v>
      </c>
      <c r="AH87">
        <v>97.760603000000003</v>
      </c>
      <c r="AI87">
        <v>6.7122270000000004</v>
      </c>
      <c r="AJ87">
        <v>0</v>
      </c>
      <c r="AK87">
        <v>57.737237</v>
      </c>
      <c r="AL87">
        <v>80.861255999999997</v>
      </c>
      <c r="AM87">
        <v>16.603563000000001</v>
      </c>
      <c r="AN87">
        <v>1.0393330000000001</v>
      </c>
      <c r="AO87">
        <v>0</v>
      </c>
      <c r="AP87">
        <v>1.238086</v>
      </c>
      <c r="AQ87">
        <v>31.958552999999998</v>
      </c>
      <c r="AR87">
        <v>48.549227999999999</v>
      </c>
      <c r="AS87">
        <v>33.486722</v>
      </c>
      <c r="AT87">
        <v>12.35187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57.167625999999998</v>
      </c>
      <c r="BA87">
        <f t="shared" si="4"/>
        <v>2019.402865</v>
      </c>
      <c r="BD87">
        <v>7.56</v>
      </c>
      <c r="BE87">
        <v>1.88</v>
      </c>
      <c r="BF87">
        <v>0</v>
      </c>
      <c r="BG87">
        <v>0</v>
      </c>
      <c r="BH87">
        <v>1.93</v>
      </c>
      <c r="BI87">
        <v>0.77</v>
      </c>
      <c r="BJ87">
        <v>0.41</v>
      </c>
      <c r="BK87">
        <v>1.67</v>
      </c>
      <c r="BL87">
        <v>0.79</v>
      </c>
      <c r="BM87">
        <v>0.16</v>
      </c>
      <c r="BN87">
        <v>0</v>
      </c>
      <c r="BO87">
        <v>1.83</v>
      </c>
      <c r="BP87">
        <v>0.24</v>
      </c>
      <c r="BQ87">
        <v>1.92</v>
      </c>
      <c r="BR87">
        <v>2.11</v>
      </c>
      <c r="BS87">
        <v>1.57</v>
      </c>
      <c r="BT87">
        <v>2.5568149999999998</v>
      </c>
      <c r="BU87">
        <v>1.2968919999999999</v>
      </c>
      <c r="BV87">
        <v>2.2630340000000002</v>
      </c>
      <c r="BW87">
        <v>1.8778729999999999</v>
      </c>
      <c r="BX87">
        <v>1.8940349999999999</v>
      </c>
      <c r="BY87">
        <v>1.988183</v>
      </c>
      <c r="BZ87">
        <v>1.2830589999999999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4.4267250000000002</v>
      </c>
      <c r="CK87">
        <v>1.8075749999999999</v>
      </c>
      <c r="CL87">
        <v>1.8731770000000001</v>
      </c>
      <c r="CM87">
        <v>3.3940489999999999</v>
      </c>
      <c r="CN87">
        <v>1.7118979999999999</v>
      </c>
      <c r="CO87">
        <v>0</v>
      </c>
      <c r="CP87">
        <v>4.1154780000000004</v>
      </c>
      <c r="CQ87">
        <v>1.711897</v>
      </c>
      <c r="CR87">
        <v>0.80176999999999998</v>
      </c>
      <c r="CS87">
        <v>1.3251660000000001</v>
      </c>
      <c r="CT87">
        <v>2.466002</v>
      </c>
      <c r="CU87">
        <v>3.6354820000000001</v>
      </c>
      <c r="CV87">
        <v>1.8851020000000001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57.167625999999998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276.07746400000002</v>
      </c>
      <c r="M88">
        <v>91.160263999999998</v>
      </c>
      <c r="N88">
        <v>116.646885</v>
      </c>
      <c r="O88">
        <v>122.281677</v>
      </c>
      <c r="P88">
        <v>133.580062</v>
      </c>
      <c r="Q88">
        <v>18.012551999999999</v>
      </c>
      <c r="R88">
        <v>42.087186000000003</v>
      </c>
      <c r="S88">
        <v>26.056840000000001</v>
      </c>
      <c r="T88">
        <v>0</v>
      </c>
      <c r="U88">
        <v>337.28433799999999</v>
      </c>
      <c r="V88">
        <v>15.676532999999999</v>
      </c>
      <c r="W88">
        <v>26.399947999999998</v>
      </c>
      <c r="X88">
        <v>95.049233999999998</v>
      </c>
      <c r="Y88">
        <v>0</v>
      </c>
      <c r="Z88">
        <v>19.002742999999999</v>
      </c>
      <c r="AA88">
        <v>41.230890000000002</v>
      </c>
      <c r="AB88">
        <v>42.173381999999997</v>
      </c>
      <c r="AC88">
        <v>30.647456999999999</v>
      </c>
      <c r="AD88">
        <v>9.5829789999999999</v>
      </c>
      <c r="AE88">
        <v>52.099521000000003</v>
      </c>
      <c r="AF88">
        <v>25.262947</v>
      </c>
      <c r="AG88">
        <v>44.040680000000002</v>
      </c>
      <c r="AH88">
        <v>97.760603000000003</v>
      </c>
      <c r="AI88">
        <v>3.3561130000000001</v>
      </c>
      <c r="AJ88">
        <v>0</v>
      </c>
      <c r="AK88">
        <v>57.737237</v>
      </c>
      <c r="AL88">
        <v>80.861255999999997</v>
      </c>
      <c r="AM88">
        <v>16.603563000000001</v>
      </c>
      <c r="AN88">
        <v>1.0393330000000001</v>
      </c>
      <c r="AO88">
        <v>0</v>
      </c>
      <c r="AP88">
        <v>1.238086</v>
      </c>
      <c r="AQ88">
        <v>31.958552999999998</v>
      </c>
      <c r="AR88">
        <v>48.549227999999999</v>
      </c>
      <c r="AS88">
        <v>33.486722</v>
      </c>
      <c r="AT88">
        <v>12.35187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57.246856000000001</v>
      </c>
      <c r="BA88">
        <f t="shared" si="4"/>
        <v>2006.5430020000001</v>
      </c>
      <c r="BD88">
        <v>7.56</v>
      </c>
      <c r="BE88">
        <v>1.88</v>
      </c>
      <c r="BF88">
        <v>0</v>
      </c>
      <c r="BG88">
        <v>0</v>
      </c>
      <c r="BH88">
        <v>1.93</v>
      </c>
      <c r="BI88">
        <v>0.77</v>
      </c>
      <c r="BJ88">
        <v>0.41</v>
      </c>
      <c r="BK88">
        <v>1.67</v>
      </c>
      <c r="BL88">
        <v>0.79</v>
      </c>
      <c r="BM88">
        <v>0.16</v>
      </c>
      <c r="BN88">
        <v>0</v>
      </c>
      <c r="BO88">
        <v>1.83</v>
      </c>
      <c r="BP88">
        <v>0.24</v>
      </c>
      <c r="BQ88">
        <v>1.92</v>
      </c>
      <c r="BR88">
        <v>2.11</v>
      </c>
      <c r="BS88">
        <v>1.57</v>
      </c>
      <c r="BT88">
        <v>2.5578470000000002</v>
      </c>
      <c r="BU88">
        <v>1.2968919999999999</v>
      </c>
      <c r="BV88">
        <v>2.2630340000000002</v>
      </c>
      <c r="BW88">
        <v>1.8778729999999999</v>
      </c>
      <c r="BX88">
        <v>1.8940349999999999</v>
      </c>
      <c r="BY88">
        <v>2.0663809999999998</v>
      </c>
      <c r="BZ88">
        <v>1.2830589999999999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4.4267250000000002</v>
      </c>
      <c r="CK88">
        <v>1.8075749999999999</v>
      </c>
      <c r="CL88">
        <v>1.8731770000000001</v>
      </c>
      <c r="CM88">
        <v>3.3940489999999999</v>
      </c>
      <c r="CN88">
        <v>1.7118979999999999</v>
      </c>
      <c r="CO88">
        <v>0</v>
      </c>
      <c r="CP88">
        <v>4.1154780000000004</v>
      </c>
      <c r="CQ88">
        <v>1.711897</v>
      </c>
      <c r="CR88">
        <v>0.80176999999999998</v>
      </c>
      <c r="CS88">
        <v>1.3251660000000001</v>
      </c>
      <c r="CT88">
        <v>2.466002</v>
      </c>
      <c r="CU88">
        <v>3.6354820000000001</v>
      </c>
      <c r="CV88">
        <v>1.8851020000000001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57.246856000000001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276.07746400000002</v>
      </c>
      <c r="M89">
        <v>91.160263999999998</v>
      </c>
      <c r="N89">
        <v>116.646885</v>
      </c>
      <c r="O89">
        <v>122.281677</v>
      </c>
      <c r="P89">
        <v>136.58094800000001</v>
      </c>
      <c r="Q89">
        <v>17.944897000000001</v>
      </c>
      <c r="R89">
        <v>42.087186000000003</v>
      </c>
      <c r="S89">
        <v>25.844692999999999</v>
      </c>
      <c r="T89">
        <v>0</v>
      </c>
      <c r="U89">
        <v>337.28433799999999</v>
      </c>
      <c r="V89">
        <v>15.676532999999999</v>
      </c>
      <c r="W89">
        <v>26.399947999999998</v>
      </c>
      <c r="X89">
        <v>95.049233999999998</v>
      </c>
      <c r="Y89">
        <v>0</v>
      </c>
      <c r="Z89">
        <v>19.002742999999999</v>
      </c>
      <c r="AA89">
        <v>41.230890000000002</v>
      </c>
      <c r="AB89">
        <v>42.173381999999997</v>
      </c>
      <c r="AC89">
        <v>30.647456999999999</v>
      </c>
      <c r="AD89">
        <v>9.5829789999999999</v>
      </c>
      <c r="AE89">
        <v>52.099521000000003</v>
      </c>
      <c r="AF89">
        <v>25.262947</v>
      </c>
      <c r="AG89">
        <v>44.040680000000002</v>
      </c>
      <c r="AH89">
        <v>97.760603000000003</v>
      </c>
      <c r="AI89">
        <v>0</v>
      </c>
      <c r="AJ89">
        <v>0</v>
      </c>
      <c r="AK89">
        <v>57.737237</v>
      </c>
      <c r="AL89">
        <v>34.815263000000002</v>
      </c>
      <c r="AM89">
        <v>16.603563000000001</v>
      </c>
      <c r="AN89">
        <v>1.0393330000000001</v>
      </c>
      <c r="AO89">
        <v>0</v>
      </c>
      <c r="AP89">
        <v>2.4761730000000002</v>
      </c>
      <c r="AQ89">
        <v>31.958552999999998</v>
      </c>
      <c r="AR89">
        <v>48.549227999999999</v>
      </c>
      <c r="AS89">
        <v>33.486722</v>
      </c>
      <c r="AT89">
        <v>12.35187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57.369821000000002</v>
      </c>
      <c r="BA89">
        <f t="shared" si="4"/>
        <v>1961.2230320000001</v>
      </c>
      <c r="BD89">
        <v>7.56</v>
      </c>
      <c r="BE89">
        <v>1.88</v>
      </c>
      <c r="BF89">
        <v>0</v>
      </c>
      <c r="BG89">
        <v>0</v>
      </c>
      <c r="BH89">
        <v>1.93</v>
      </c>
      <c r="BI89">
        <v>0.77</v>
      </c>
      <c r="BJ89">
        <v>0.41</v>
      </c>
      <c r="BK89">
        <v>1.67</v>
      </c>
      <c r="BL89">
        <v>0.79</v>
      </c>
      <c r="BM89">
        <v>0.16</v>
      </c>
      <c r="BN89">
        <v>0</v>
      </c>
      <c r="BO89">
        <v>1.83</v>
      </c>
      <c r="BP89">
        <v>0.24</v>
      </c>
      <c r="BQ89">
        <v>1.92</v>
      </c>
      <c r="BR89">
        <v>2.11</v>
      </c>
      <c r="BS89">
        <v>1.57</v>
      </c>
      <c r="BT89">
        <v>2.5578470000000002</v>
      </c>
      <c r="BU89">
        <v>1.2968919999999999</v>
      </c>
      <c r="BV89">
        <v>2.2630340000000002</v>
      </c>
      <c r="BW89">
        <v>1.8778729999999999</v>
      </c>
      <c r="BX89">
        <v>1.8940349999999999</v>
      </c>
      <c r="BY89">
        <v>2.189346</v>
      </c>
      <c r="BZ89">
        <v>1.2830589999999999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4.4267250000000002</v>
      </c>
      <c r="CK89">
        <v>1.8075749999999999</v>
      </c>
      <c r="CL89">
        <v>1.8731770000000001</v>
      </c>
      <c r="CM89">
        <v>3.3940489999999999</v>
      </c>
      <c r="CN89">
        <v>1.7118979999999999</v>
      </c>
      <c r="CO89">
        <v>0</v>
      </c>
      <c r="CP89">
        <v>4.1154780000000004</v>
      </c>
      <c r="CQ89">
        <v>1.711897</v>
      </c>
      <c r="CR89">
        <v>0.80176999999999998</v>
      </c>
      <c r="CS89">
        <v>1.3251660000000001</v>
      </c>
      <c r="CT89">
        <v>2.466002</v>
      </c>
      <c r="CU89">
        <v>3.6354820000000001</v>
      </c>
      <c r="CV89">
        <v>1.8851020000000001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57.369821000000002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276.07746400000002</v>
      </c>
      <c r="M90">
        <v>91.160263999999998</v>
      </c>
      <c r="N90">
        <v>116.646885</v>
      </c>
      <c r="O90">
        <v>122.281677</v>
      </c>
      <c r="P90">
        <v>136.58094800000001</v>
      </c>
      <c r="Q90">
        <v>17.944897000000001</v>
      </c>
      <c r="R90">
        <v>42.087186000000003</v>
      </c>
      <c r="S90">
        <v>25.844692999999999</v>
      </c>
      <c r="T90">
        <v>0</v>
      </c>
      <c r="U90">
        <v>337.28433799999999</v>
      </c>
      <c r="V90">
        <v>15.676532999999999</v>
      </c>
      <c r="W90">
        <v>26.399947999999998</v>
      </c>
      <c r="X90">
        <v>95.049233999999998</v>
      </c>
      <c r="Y90">
        <v>0</v>
      </c>
      <c r="Z90">
        <v>19.002742999999999</v>
      </c>
      <c r="AA90">
        <v>41.230890000000002</v>
      </c>
      <c r="AB90">
        <v>42.173381999999997</v>
      </c>
      <c r="AC90">
        <v>30.647456999999999</v>
      </c>
      <c r="AD90">
        <v>9.5829789999999999</v>
      </c>
      <c r="AE90">
        <v>52.099521000000003</v>
      </c>
      <c r="AF90">
        <v>25.262947</v>
      </c>
      <c r="AG90">
        <v>44.040680000000002</v>
      </c>
      <c r="AH90">
        <v>97.760603000000003</v>
      </c>
      <c r="AI90">
        <v>0</v>
      </c>
      <c r="AJ90">
        <v>0</v>
      </c>
      <c r="AK90">
        <v>57.737237</v>
      </c>
      <c r="AL90">
        <v>23.584533</v>
      </c>
      <c r="AM90">
        <v>16.603563000000001</v>
      </c>
      <c r="AN90">
        <v>1.0393330000000001</v>
      </c>
      <c r="AO90">
        <v>0</v>
      </c>
      <c r="AP90">
        <v>2.4761730000000002</v>
      </c>
      <c r="AQ90">
        <v>31.958552999999998</v>
      </c>
      <c r="AR90">
        <v>48.549227999999999</v>
      </c>
      <c r="AS90">
        <v>33.486722</v>
      </c>
      <c r="AT90">
        <v>12.35187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57.508156</v>
      </c>
      <c r="BA90">
        <f t="shared" si="4"/>
        <v>1950.1306370000002</v>
      </c>
      <c r="BD90">
        <v>7.56</v>
      </c>
      <c r="BE90">
        <v>1.88</v>
      </c>
      <c r="BF90">
        <v>0</v>
      </c>
      <c r="BG90">
        <v>0</v>
      </c>
      <c r="BH90">
        <v>1.93</v>
      </c>
      <c r="BI90">
        <v>0.77</v>
      </c>
      <c r="BJ90">
        <v>0.41</v>
      </c>
      <c r="BK90">
        <v>1.67</v>
      </c>
      <c r="BL90">
        <v>0.79</v>
      </c>
      <c r="BM90">
        <v>0.16</v>
      </c>
      <c r="BN90">
        <v>0</v>
      </c>
      <c r="BO90">
        <v>1.83</v>
      </c>
      <c r="BP90">
        <v>0.24</v>
      </c>
      <c r="BQ90">
        <v>1.92</v>
      </c>
      <c r="BR90">
        <v>2.11</v>
      </c>
      <c r="BS90">
        <v>1.57</v>
      </c>
      <c r="BT90">
        <v>2.5578470000000002</v>
      </c>
      <c r="BU90">
        <v>1.2968919999999999</v>
      </c>
      <c r="BV90">
        <v>2.2630340000000002</v>
      </c>
      <c r="BW90">
        <v>1.8778729999999999</v>
      </c>
      <c r="BX90">
        <v>1.8940349999999999</v>
      </c>
      <c r="BY90">
        <v>2.3276810000000001</v>
      </c>
      <c r="BZ90">
        <v>1.2830589999999999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4.4267250000000002</v>
      </c>
      <c r="CK90">
        <v>1.8075749999999999</v>
      </c>
      <c r="CL90">
        <v>1.8731770000000001</v>
      </c>
      <c r="CM90">
        <v>3.3940489999999999</v>
      </c>
      <c r="CN90">
        <v>1.7118979999999999</v>
      </c>
      <c r="CO90">
        <v>0</v>
      </c>
      <c r="CP90">
        <v>4.1154780000000004</v>
      </c>
      <c r="CQ90">
        <v>1.711897</v>
      </c>
      <c r="CR90">
        <v>0.80176999999999998</v>
      </c>
      <c r="CS90">
        <v>1.3251660000000001</v>
      </c>
      <c r="CT90">
        <v>2.466002</v>
      </c>
      <c r="CU90">
        <v>3.6354820000000001</v>
      </c>
      <c r="CV90">
        <v>1.8851020000000001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57.508156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275.59421400000002</v>
      </c>
      <c r="M91">
        <v>91.160263999999998</v>
      </c>
      <c r="N91">
        <v>116.646885</v>
      </c>
      <c r="O91">
        <v>122.281677</v>
      </c>
      <c r="P91">
        <v>136.58094800000001</v>
      </c>
      <c r="Q91">
        <v>21.443626999999999</v>
      </c>
      <c r="R91">
        <v>42.087186000000003</v>
      </c>
      <c r="S91">
        <v>26.056840000000001</v>
      </c>
      <c r="T91">
        <v>0</v>
      </c>
      <c r="U91">
        <v>337.28433799999999</v>
      </c>
      <c r="V91">
        <v>15.676532999999999</v>
      </c>
      <c r="W91">
        <v>26.399947999999998</v>
      </c>
      <c r="X91">
        <v>95.049233999999998</v>
      </c>
      <c r="Y91">
        <v>0</v>
      </c>
      <c r="Z91">
        <v>19.002742999999999</v>
      </c>
      <c r="AA91">
        <v>41.230890000000002</v>
      </c>
      <c r="AB91">
        <v>42.173381999999997</v>
      </c>
      <c r="AC91">
        <v>30.647456999999999</v>
      </c>
      <c r="AD91">
        <v>9.5829789999999999</v>
      </c>
      <c r="AE91">
        <v>52.099521000000003</v>
      </c>
      <c r="AF91">
        <v>26.700676000000001</v>
      </c>
      <c r="AG91">
        <v>44.040680000000002</v>
      </c>
      <c r="AH91">
        <v>122.200755</v>
      </c>
      <c r="AI91">
        <v>0</v>
      </c>
      <c r="AJ91">
        <v>0</v>
      </c>
      <c r="AK91">
        <v>57.737237</v>
      </c>
      <c r="AL91">
        <v>23.584533</v>
      </c>
      <c r="AM91">
        <v>16.603563000000001</v>
      </c>
      <c r="AN91">
        <v>1.0393330000000001</v>
      </c>
      <c r="AO91">
        <v>0</v>
      </c>
      <c r="AP91">
        <v>2.4761730000000002</v>
      </c>
      <c r="AQ91">
        <v>31.958552999999998</v>
      </c>
      <c r="AR91">
        <v>51.216768000000002</v>
      </c>
      <c r="AS91">
        <v>33.486722</v>
      </c>
      <c r="AT91">
        <v>12.35187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57.685537999999994</v>
      </c>
      <c r="BA91">
        <f t="shared" si="4"/>
        <v>1982.0810670000001</v>
      </c>
      <c r="BD91">
        <v>7.56</v>
      </c>
      <c r="BE91">
        <v>1.88</v>
      </c>
      <c r="BF91">
        <v>0</v>
      </c>
      <c r="BG91">
        <v>0</v>
      </c>
      <c r="BH91">
        <v>1.93</v>
      </c>
      <c r="BI91">
        <v>0.81</v>
      </c>
      <c r="BJ91">
        <v>0.41</v>
      </c>
      <c r="BK91">
        <v>1.67</v>
      </c>
      <c r="BL91">
        <v>0.79</v>
      </c>
      <c r="BM91">
        <v>0.16</v>
      </c>
      <c r="BN91">
        <v>0</v>
      </c>
      <c r="BO91">
        <v>1.83</v>
      </c>
      <c r="BP91">
        <v>0.24</v>
      </c>
      <c r="BQ91">
        <v>1.92</v>
      </c>
      <c r="BR91">
        <v>2.11</v>
      </c>
      <c r="BS91">
        <v>1.57</v>
      </c>
      <c r="BT91">
        <v>2.5861459999999998</v>
      </c>
      <c r="BU91">
        <v>1.2968919999999999</v>
      </c>
      <c r="BV91">
        <v>2.2630340000000002</v>
      </c>
      <c r="BW91">
        <v>1.8778729999999999</v>
      </c>
      <c r="BX91">
        <v>1.8940349999999999</v>
      </c>
      <c r="BY91">
        <v>2.4367640000000002</v>
      </c>
      <c r="BZ91">
        <v>1.2830589999999999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4.4267250000000002</v>
      </c>
      <c r="CK91">
        <v>1.8075749999999999</v>
      </c>
      <c r="CL91">
        <v>1.8731770000000001</v>
      </c>
      <c r="CM91">
        <v>3.3940489999999999</v>
      </c>
      <c r="CN91">
        <v>1.7118979999999999</v>
      </c>
      <c r="CO91">
        <v>0</v>
      </c>
      <c r="CP91">
        <v>4.1154780000000004</v>
      </c>
      <c r="CQ91">
        <v>1.711897</v>
      </c>
      <c r="CR91">
        <v>0.80176999999999998</v>
      </c>
      <c r="CS91">
        <v>1.3251660000000001</v>
      </c>
      <c r="CT91">
        <v>2.5220470000000001</v>
      </c>
      <c r="CU91">
        <v>4.1132879999999998</v>
      </c>
      <c r="CV91">
        <v>2.3563779999999999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57.685537999999994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275.59421400000002</v>
      </c>
      <c r="M92">
        <v>91.160263999999998</v>
      </c>
      <c r="N92">
        <v>116.646885</v>
      </c>
      <c r="O92">
        <v>122.281677</v>
      </c>
      <c r="P92">
        <v>136.58094800000001</v>
      </c>
      <c r="Q92">
        <v>21.443626999999999</v>
      </c>
      <c r="R92">
        <v>42.087186000000003</v>
      </c>
      <c r="S92">
        <v>26.056840000000001</v>
      </c>
      <c r="T92">
        <v>0</v>
      </c>
      <c r="U92">
        <v>337.28433799999999</v>
      </c>
      <c r="V92">
        <v>15.676532999999999</v>
      </c>
      <c r="W92">
        <v>26.399947999999998</v>
      </c>
      <c r="X92">
        <v>95.049233999999998</v>
      </c>
      <c r="Y92">
        <v>0</v>
      </c>
      <c r="Z92">
        <v>19.002742999999999</v>
      </c>
      <c r="AA92">
        <v>41.230890000000002</v>
      </c>
      <c r="AB92">
        <v>42.173381999999997</v>
      </c>
      <c r="AC92">
        <v>30.647456999999999</v>
      </c>
      <c r="AD92">
        <v>9.5829789999999999</v>
      </c>
      <c r="AE92">
        <v>52.099521000000003</v>
      </c>
      <c r="AF92">
        <v>26.700676000000001</v>
      </c>
      <c r="AG92">
        <v>44.040680000000002</v>
      </c>
      <c r="AH92">
        <v>122.200755</v>
      </c>
      <c r="AI92">
        <v>0</v>
      </c>
      <c r="AJ92">
        <v>0</v>
      </c>
      <c r="AK92">
        <v>57.737237</v>
      </c>
      <c r="AL92">
        <v>23.584533</v>
      </c>
      <c r="AM92">
        <v>16.603563000000001</v>
      </c>
      <c r="AN92">
        <v>1.0393330000000001</v>
      </c>
      <c r="AO92">
        <v>0</v>
      </c>
      <c r="AP92">
        <v>2.4761730000000002</v>
      </c>
      <c r="AQ92">
        <v>31.958552999999998</v>
      </c>
      <c r="AR92">
        <v>51.216768000000002</v>
      </c>
      <c r="AS92">
        <v>33.486722</v>
      </c>
      <c r="AT92">
        <v>12.35187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57.793475000000008</v>
      </c>
      <c r="BA92">
        <f t="shared" si="4"/>
        <v>1982.1890040000001</v>
      </c>
      <c r="BD92">
        <v>7.56</v>
      </c>
      <c r="BE92">
        <v>1.88</v>
      </c>
      <c r="BF92">
        <v>0</v>
      </c>
      <c r="BG92">
        <v>0</v>
      </c>
      <c r="BH92">
        <v>1.93</v>
      </c>
      <c r="BI92">
        <v>0.81</v>
      </c>
      <c r="BJ92">
        <v>0.41</v>
      </c>
      <c r="BK92">
        <v>1.67</v>
      </c>
      <c r="BL92">
        <v>0.8</v>
      </c>
      <c r="BM92">
        <v>0.16</v>
      </c>
      <c r="BN92">
        <v>0</v>
      </c>
      <c r="BO92">
        <v>1.83</v>
      </c>
      <c r="BP92">
        <v>0.24</v>
      </c>
      <c r="BQ92">
        <v>1.92</v>
      </c>
      <c r="BR92">
        <v>2.11</v>
      </c>
      <c r="BS92">
        <v>1.57</v>
      </c>
      <c r="BT92">
        <v>2.5872480000000002</v>
      </c>
      <c r="BU92">
        <v>1.2968919999999999</v>
      </c>
      <c r="BV92">
        <v>2.2630340000000002</v>
      </c>
      <c r="BW92">
        <v>1.8778729999999999</v>
      </c>
      <c r="BX92">
        <v>1.8940349999999999</v>
      </c>
      <c r="BY92">
        <v>2.5335990000000002</v>
      </c>
      <c r="BZ92">
        <v>1.2830589999999999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4.4267250000000002</v>
      </c>
      <c r="CK92">
        <v>1.8075749999999999</v>
      </c>
      <c r="CL92">
        <v>1.8731770000000001</v>
      </c>
      <c r="CM92">
        <v>3.3940489999999999</v>
      </c>
      <c r="CN92">
        <v>1.7118979999999999</v>
      </c>
      <c r="CO92">
        <v>0</v>
      </c>
      <c r="CP92">
        <v>4.1154780000000004</v>
      </c>
      <c r="CQ92">
        <v>1.711897</v>
      </c>
      <c r="CR92">
        <v>0.80176999999999998</v>
      </c>
      <c r="CS92">
        <v>1.3251660000000001</v>
      </c>
      <c r="CT92">
        <v>2.5220470000000001</v>
      </c>
      <c r="CU92">
        <v>4.1132879999999998</v>
      </c>
      <c r="CV92">
        <v>2.3563779999999999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57.793475000000008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275.59421400000002</v>
      </c>
      <c r="M93">
        <v>91.160263999999998</v>
      </c>
      <c r="N93">
        <v>116.646885</v>
      </c>
      <c r="O93">
        <v>122.281677</v>
      </c>
      <c r="P93">
        <v>136.58094800000001</v>
      </c>
      <c r="Q93">
        <v>16.339980000000001</v>
      </c>
      <c r="R93">
        <v>42.087186000000003</v>
      </c>
      <c r="S93">
        <v>26.056840000000001</v>
      </c>
      <c r="T93">
        <v>0</v>
      </c>
      <c r="U93">
        <v>337.28433799999999</v>
      </c>
      <c r="V93">
        <v>15.676532999999999</v>
      </c>
      <c r="W93">
        <v>26.399947999999998</v>
      </c>
      <c r="X93">
        <v>95.049233999999998</v>
      </c>
      <c r="Y93">
        <v>0</v>
      </c>
      <c r="Z93">
        <v>19.002742999999999</v>
      </c>
      <c r="AA93">
        <v>41.230890000000002</v>
      </c>
      <c r="AB93">
        <v>42.173381999999997</v>
      </c>
      <c r="AC93">
        <v>30.647456999999999</v>
      </c>
      <c r="AD93">
        <v>0</v>
      </c>
      <c r="AE93">
        <v>52.099521000000003</v>
      </c>
      <c r="AF93">
        <v>26.700676000000001</v>
      </c>
      <c r="AG93">
        <v>44.040680000000002</v>
      </c>
      <c r="AH93">
        <v>122.200755</v>
      </c>
      <c r="AI93">
        <v>0</v>
      </c>
      <c r="AJ93">
        <v>0</v>
      </c>
      <c r="AK93">
        <v>57.737237</v>
      </c>
      <c r="AL93">
        <v>23.584533</v>
      </c>
      <c r="AM93">
        <v>16.603563000000001</v>
      </c>
      <c r="AN93">
        <v>1.0393330000000001</v>
      </c>
      <c r="AO93">
        <v>0</v>
      </c>
      <c r="AP93">
        <v>2.4761730000000002</v>
      </c>
      <c r="AQ93">
        <v>31.958552999999998</v>
      </c>
      <c r="AR93">
        <v>48.549227999999999</v>
      </c>
      <c r="AS93">
        <v>33.486722</v>
      </c>
      <c r="AT93">
        <v>12.35187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57.870718000000004</v>
      </c>
      <c r="BA93">
        <f t="shared" si="4"/>
        <v>1964.9120810000002</v>
      </c>
      <c r="BD93">
        <v>7.56</v>
      </c>
      <c r="BE93">
        <v>1.88</v>
      </c>
      <c r="BF93">
        <v>0</v>
      </c>
      <c r="BG93">
        <v>0</v>
      </c>
      <c r="BH93">
        <v>1.93</v>
      </c>
      <c r="BI93">
        <v>0.81</v>
      </c>
      <c r="BJ93">
        <v>0.41</v>
      </c>
      <c r="BK93">
        <v>1.67</v>
      </c>
      <c r="BL93">
        <v>0.82</v>
      </c>
      <c r="BM93">
        <v>0.16</v>
      </c>
      <c r="BN93">
        <v>0</v>
      </c>
      <c r="BO93">
        <v>1.83</v>
      </c>
      <c r="BP93">
        <v>0.24</v>
      </c>
      <c r="BQ93">
        <v>1.92</v>
      </c>
      <c r="BR93">
        <v>2.11</v>
      </c>
      <c r="BS93">
        <v>1.57</v>
      </c>
      <c r="BT93">
        <v>2.5872480000000002</v>
      </c>
      <c r="BU93">
        <v>1.2968919999999999</v>
      </c>
      <c r="BV93">
        <v>2.2630340000000002</v>
      </c>
      <c r="BW93">
        <v>1.8778729999999999</v>
      </c>
      <c r="BX93">
        <v>1.8940349999999999</v>
      </c>
      <c r="BY93">
        <v>2.5908419999999999</v>
      </c>
      <c r="BZ93">
        <v>1.2830589999999999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4.4267250000000002</v>
      </c>
      <c r="CK93">
        <v>1.8075749999999999</v>
      </c>
      <c r="CL93">
        <v>1.8731770000000001</v>
      </c>
      <c r="CM93">
        <v>3.3940489999999999</v>
      </c>
      <c r="CN93">
        <v>1.7118979999999999</v>
      </c>
      <c r="CO93">
        <v>0</v>
      </c>
      <c r="CP93">
        <v>4.1154780000000004</v>
      </c>
      <c r="CQ93">
        <v>1.711897</v>
      </c>
      <c r="CR93">
        <v>0.80176999999999998</v>
      </c>
      <c r="CS93">
        <v>1.3251660000000001</v>
      </c>
      <c r="CT93">
        <v>2.5220470000000001</v>
      </c>
      <c r="CU93">
        <v>4.1132879999999998</v>
      </c>
      <c r="CV93">
        <v>2.3563779999999999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57.870718000000004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275.59421400000002</v>
      </c>
      <c r="M94">
        <v>91.160263999999998</v>
      </c>
      <c r="N94">
        <v>116.646885</v>
      </c>
      <c r="O94">
        <v>122.281677</v>
      </c>
      <c r="P94">
        <v>136.58094800000001</v>
      </c>
      <c r="Q94">
        <v>16.339980000000001</v>
      </c>
      <c r="R94">
        <v>42.087186000000003</v>
      </c>
      <c r="S94">
        <v>26.056840000000001</v>
      </c>
      <c r="T94">
        <v>0</v>
      </c>
      <c r="U94">
        <v>337.28433799999999</v>
      </c>
      <c r="V94">
        <v>15.676532999999999</v>
      </c>
      <c r="W94">
        <v>26.951930000000001</v>
      </c>
      <c r="X94">
        <v>95.049233999999998</v>
      </c>
      <c r="Y94">
        <v>0</v>
      </c>
      <c r="Z94">
        <v>19.002742999999999</v>
      </c>
      <c r="AA94">
        <v>41.230890000000002</v>
      </c>
      <c r="AB94">
        <v>42.173381999999997</v>
      </c>
      <c r="AC94">
        <v>30.647456999999999</v>
      </c>
      <c r="AD94">
        <v>0</v>
      </c>
      <c r="AE94">
        <v>52.099521000000003</v>
      </c>
      <c r="AF94">
        <v>26.700676000000001</v>
      </c>
      <c r="AG94">
        <v>44.040680000000002</v>
      </c>
      <c r="AH94">
        <v>122.200755</v>
      </c>
      <c r="AI94">
        <v>0</v>
      </c>
      <c r="AJ94">
        <v>0</v>
      </c>
      <c r="AK94">
        <v>57.737237</v>
      </c>
      <c r="AL94">
        <v>34.815263000000002</v>
      </c>
      <c r="AM94">
        <v>16.603563000000001</v>
      </c>
      <c r="AN94">
        <v>1.0393330000000001</v>
      </c>
      <c r="AO94">
        <v>0</v>
      </c>
      <c r="AP94">
        <v>2.4761730000000002</v>
      </c>
      <c r="AQ94">
        <v>31.958552999999998</v>
      </c>
      <c r="AR94">
        <v>48.549227999999999</v>
      </c>
      <c r="AS94">
        <v>33.486722</v>
      </c>
      <c r="AT94">
        <v>12.35187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57.84366</v>
      </c>
      <c r="BA94">
        <f t="shared" si="4"/>
        <v>1976.6677350000002</v>
      </c>
      <c r="BD94">
        <v>7.56</v>
      </c>
      <c r="BE94">
        <v>1.88</v>
      </c>
      <c r="BF94">
        <v>0</v>
      </c>
      <c r="BG94">
        <v>0</v>
      </c>
      <c r="BH94">
        <v>1.93</v>
      </c>
      <c r="BI94">
        <v>0.77</v>
      </c>
      <c r="BJ94">
        <v>0.41</v>
      </c>
      <c r="BK94">
        <v>1.67</v>
      </c>
      <c r="BL94">
        <v>0.83</v>
      </c>
      <c r="BM94">
        <v>0.16</v>
      </c>
      <c r="BN94">
        <v>0</v>
      </c>
      <c r="BO94">
        <v>1.83</v>
      </c>
      <c r="BP94">
        <v>0.24</v>
      </c>
      <c r="BQ94">
        <v>1.92</v>
      </c>
      <c r="BR94">
        <v>2.11</v>
      </c>
      <c r="BS94">
        <v>1.57</v>
      </c>
      <c r="BT94">
        <v>2.5872480000000002</v>
      </c>
      <c r="BU94">
        <v>1.2968919999999999</v>
      </c>
      <c r="BV94">
        <v>2.2630340000000002</v>
      </c>
      <c r="BW94">
        <v>1.8778729999999999</v>
      </c>
      <c r="BX94">
        <v>1.8940349999999999</v>
      </c>
      <c r="BY94">
        <v>2.5937839999999999</v>
      </c>
      <c r="BZ94">
        <v>1.2830589999999999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4.4267250000000002</v>
      </c>
      <c r="CK94">
        <v>1.8075749999999999</v>
      </c>
      <c r="CL94">
        <v>1.8731770000000001</v>
      </c>
      <c r="CM94">
        <v>3.3940489999999999</v>
      </c>
      <c r="CN94">
        <v>1.7118979999999999</v>
      </c>
      <c r="CO94">
        <v>0</v>
      </c>
      <c r="CP94">
        <v>4.1154780000000004</v>
      </c>
      <c r="CQ94">
        <v>1.711897</v>
      </c>
      <c r="CR94">
        <v>0.80176999999999998</v>
      </c>
      <c r="CS94">
        <v>1.3251660000000001</v>
      </c>
      <c r="CT94">
        <v>2.5220470000000001</v>
      </c>
      <c r="CU94">
        <v>3.6354820000000001</v>
      </c>
      <c r="CV94">
        <v>2.3563779999999999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57.84366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218.19028800000001</v>
      </c>
      <c r="M95">
        <v>91.160263999999998</v>
      </c>
      <c r="N95">
        <v>116.646885</v>
      </c>
      <c r="O95">
        <v>122.281677</v>
      </c>
      <c r="P95">
        <v>136.58094800000001</v>
      </c>
      <c r="Q95">
        <v>11.357761</v>
      </c>
      <c r="R95">
        <v>42.087186000000003</v>
      </c>
      <c r="S95">
        <v>22.085104999999999</v>
      </c>
      <c r="T95">
        <v>0</v>
      </c>
      <c r="U95">
        <v>337.28433799999999</v>
      </c>
      <c r="V95">
        <v>15.676532999999999</v>
      </c>
      <c r="W95">
        <v>26.399947999999998</v>
      </c>
      <c r="X95">
        <v>95.049233999999998</v>
      </c>
      <c r="Y95">
        <v>0</v>
      </c>
      <c r="Z95">
        <v>19.002742999999999</v>
      </c>
      <c r="AA95">
        <v>41.230890000000002</v>
      </c>
      <c r="AB95">
        <v>42.173381999999997</v>
      </c>
      <c r="AC95">
        <v>30.647456999999999</v>
      </c>
      <c r="AD95">
        <v>0</v>
      </c>
      <c r="AE95">
        <v>52.099521000000003</v>
      </c>
      <c r="AF95">
        <v>16.841964000000001</v>
      </c>
      <c r="AG95">
        <v>44.040680000000002</v>
      </c>
      <c r="AH95">
        <v>79.158383999999998</v>
      </c>
      <c r="AI95">
        <v>0</v>
      </c>
      <c r="AJ95">
        <v>0</v>
      </c>
      <c r="AK95">
        <v>57.737237</v>
      </c>
      <c r="AL95">
        <v>80.861255999999997</v>
      </c>
      <c r="AM95">
        <v>16.603563000000001</v>
      </c>
      <c r="AN95">
        <v>1.0393330000000001</v>
      </c>
      <c r="AO95">
        <v>0</v>
      </c>
      <c r="AP95">
        <v>2.4761730000000002</v>
      </c>
      <c r="AQ95">
        <v>31.958552999999998</v>
      </c>
      <c r="AR95">
        <v>48.549227999999999</v>
      </c>
      <c r="AS95">
        <v>33.486722</v>
      </c>
      <c r="AT95">
        <v>12.35187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57.833660000000002</v>
      </c>
      <c r="BA95">
        <f t="shared" si="4"/>
        <v>1902.8927830000002</v>
      </c>
      <c r="BD95">
        <v>7.56</v>
      </c>
      <c r="BE95">
        <v>1.88</v>
      </c>
      <c r="BF95">
        <v>0</v>
      </c>
      <c r="BG95">
        <v>0</v>
      </c>
      <c r="BH95">
        <v>1.93</v>
      </c>
      <c r="BI95">
        <v>0.77</v>
      </c>
      <c r="BJ95">
        <v>0.41</v>
      </c>
      <c r="BK95">
        <v>1.67</v>
      </c>
      <c r="BL95">
        <v>0.84</v>
      </c>
      <c r="BM95">
        <v>0.14000000000000001</v>
      </c>
      <c r="BN95">
        <v>0</v>
      </c>
      <c r="BO95">
        <v>1.83</v>
      </c>
      <c r="BP95">
        <v>0.24</v>
      </c>
      <c r="BQ95">
        <v>1.92</v>
      </c>
      <c r="BR95">
        <v>2.11</v>
      </c>
      <c r="BS95">
        <v>1.57</v>
      </c>
      <c r="BT95">
        <v>2.5872480000000002</v>
      </c>
      <c r="BU95">
        <v>1.2968919999999999</v>
      </c>
      <c r="BV95">
        <v>2.2630340000000002</v>
      </c>
      <c r="BW95">
        <v>1.8778729999999999</v>
      </c>
      <c r="BX95">
        <v>1.8940349999999999</v>
      </c>
      <c r="BY95">
        <v>2.5937839999999999</v>
      </c>
      <c r="BZ95">
        <v>1.2830589999999999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4.4267250000000002</v>
      </c>
      <c r="CK95">
        <v>1.8075749999999999</v>
      </c>
      <c r="CL95">
        <v>1.8731770000000001</v>
      </c>
      <c r="CM95">
        <v>3.3940489999999999</v>
      </c>
      <c r="CN95">
        <v>1.7118979999999999</v>
      </c>
      <c r="CO95">
        <v>0</v>
      </c>
      <c r="CP95">
        <v>4.1154780000000004</v>
      </c>
      <c r="CQ95">
        <v>1.711897</v>
      </c>
      <c r="CR95">
        <v>0.80176999999999998</v>
      </c>
      <c r="CS95">
        <v>1.3251660000000001</v>
      </c>
      <c r="CT95">
        <v>2.466002</v>
      </c>
      <c r="CU95">
        <v>3.0849669999999998</v>
      </c>
      <c r="CV95">
        <v>1.5231079999999999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57.833660000000002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218.19028800000001</v>
      </c>
      <c r="M96">
        <v>91.160263999999998</v>
      </c>
      <c r="N96">
        <v>116.646885</v>
      </c>
      <c r="O96">
        <v>122.281677</v>
      </c>
      <c r="P96">
        <v>136.58094800000001</v>
      </c>
      <c r="Q96">
        <v>11.357761</v>
      </c>
      <c r="R96">
        <v>42.087186000000003</v>
      </c>
      <c r="S96">
        <v>22.085104999999999</v>
      </c>
      <c r="T96">
        <v>0</v>
      </c>
      <c r="U96">
        <v>337.28433799999999</v>
      </c>
      <c r="V96">
        <v>15.676532999999999</v>
      </c>
      <c r="W96">
        <v>26.399947999999998</v>
      </c>
      <c r="X96">
        <v>95.049233999999998</v>
      </c>
      <c r="Y96">
        <v>0</v>
      </c>
      <c r="Z96">
        <v>19.002742999999999</v>
      </c>
      <c r="AA96">
        <v>41.230890000000002</v>
      </c>
      <c r="AB96">
        <v>42.173381999999997</v>
      </c>
      <c r="AC96">
        <v>30.647456999999999</v>
      </c>
      <c r="AD96">
        <v>0</v>
      </c>
      <c r="AE96">
        <v>52.099521000000003</v>
      </c>
      <c r="AF96">
        <v>16.841964000000001</v>
      </c>
      <c r="AG96">
        <v>44.040680000000002</v>
      </c>
      <c r="AH96">
        <v>59.368788000000002</v>
      </c>
      <c r="AI96">
        <v>0</v>
      </c>
      <c r="AJ96">
        <v>0</v>
      </c>
      <c r="AK96">
        <v>57.737237</v>
      </c>
      <c r="AL96">
        <v>80.861255999999997</v>
      </c>
      <c r="AM96">
        <v>16.603563000000001</v>
      </c>
      <c r="AN96">
        <v>1.0393330000000001</v>
      </c>
      <c r="AO96">
        <v>0</v>
      </c>
      <c r="AP96">
        <v>2.4761730000000002</v>
      </c>
      <c r="AQ96">
        <v>31.958552999999998</v>
      </c>
      <c r="AR96">
        <v>48.549227999999999</v>
      </c>
      <c r="AS96">
        <v>33.486722</v>
      </c>
      <c r="AT96">
        <v>12.35187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57.833660000000002</v>
      </c>
      <c r="BA96">
        <f t="shared" si="4"/>
        <v>1883.1031870000002</v>
      </c>
      <c r="BD96">
        <v>7.56</v>
      </c>
      <c r="BE96">
        <v>1.88</v>
      </c>
      <c r="BF96">
        <v>0</v>
      </c>
      <c r="BG96">
        <v>0</v>
      </c>
      <c r="BH96">
        <v>1.93</v>
      </c>
      <c r="BI96">
        <v>0.77</v>
      </c>
      <c r="BJ96">
        <v>0.41</v>
      </c>
      <c r="BK96">
        <v>1.67</v>
      </c>
      <c r="BL96">
        <v>0.84</v>
      </c>
      <c r="BM96">
        <v>0.14000000000000001</v>
      </c>
      <c r="BN96">
        <v>0</v>
      </c>
      <c r="BO96">
        <v>1.83</v>
      </c>
      <c r="BP96">
        <v>0.24</v>
      </c>
      <c r="BQ96">
        <v>1.92</v>
      </c>
      <c r="BR96">
        <v>2.11</v>
      </c>
      <c r="BS96">
        <v>1.57</v>
      </c>
      <c r="BT96">
        <v>2.5872480000000002</v>
      </c>
      <c r="BU96">
        <v>1.2968919999999999</v>
      </c>
      <c r="BV96">
        <v>2.2630340000000002</v>
      </c>
      <c r="BW96">
        <v>1.8778729999999999</v>
      </c>
      <c r="BX96">
        <v>1.8940349999999999</v>
      </c>
      <c r="BY96">
        <v>2.5937839999999999</v>
      </c>
      <c r="BZ96">
        <v>1.2830589999999999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4.4267250000000002</v>
      </c>
      <c r="CK96">
        <v>1.8075749999999999</v>
      </c>
      <c r="CL96">
        <v>1.8731770000000001</v>
      </c>
      <c r="CM96">
        <v>3.3940489999999999</v>
      </c>
      <c r="CN96">
        <v>1.7118979999999999</v>
      </c>
      <c r="CO96">
        <v>0</v>
      </c>
      <c r="CP96">
        <v>4.1154780000000004</v>
      </c>
      <c r="CQ96">
        <v>1.711897</v>
      </c>
      <c r="CR96">
        <v>0.80176999999999998</v>
      </c>
      <c r="CS96">
        <v>1.3251660000000001</v>
      </c>
      <c r="CT96">
        <v>2.466002</v>
      </c>
      <c r="CU96">
        <v>2.0566439999999999</v>
      </c>
      <c r="CV96">
        <v>1.147454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57.833660000000002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218.19028800000001</v>
      </c>
      <c r="M97">
        <v>91.160263999999998</v>
      </c>
      <c r="N97">
        <v>116.646885</v>
      </c>
      <c r="O97">
        <v>122.281677</v>
      </c>
      <c r="P97">
        <v>136.58094800000001</v>
      </c>
      <c r="Q97">
        <v>11.357761</v>
      </c>
      <c r="R97">
        <v>42.087186000000003</v>
      </c>
      <c r="S97">
        <v>22.085104999999999</v>
      </c>
      <c r="T97">
        <v>0</v>
      </c>
      <c r="U97">
        <v>337.28433799999999</v>
      </c>
      <c r="V97">
        <v>15.676532999999999</v>
      </c>
      <c r="W97">
        <v>26.951930000000001</v>
      </c>
      <c r="X97">
        <v>95.049233999999998</v>
      </c>
      <c r="Y97">
        <v>0</v>
      </c>
      <c r="Z97">
        <v>19.002742999999999</v>
      </c>
      <c r="AA97">
        <v>41.230890000000002</v>
      </c>
      <c r="AB97">
        <v>42.173381999999997</v>
      </c>
      <c r="AC97">
        <v>30.647456999999999</v>
      </c>
      <c r="AD97">
        <v>0</v>
      </c>
      <c r="AE97">
        <v>52.099521000000003</v>
      </c>
      <c r="AF97">
        <v>16.841964000000001</v>
      </c>
      <c r="AG97">
        <v>44.040680000000002</v>
      </c>
      <c r="AH97">
        <v>39.579191999999999</v>
      </c>
      <c r="AI97">
        <v>0</v>
      </c>
      <c r="AJ97">
        <v>0</v>
      </c>
      <c r="AK97">
        <v>57.737237</v>
      </c>
      <c r="AL97">
        <v>52.784430999999998</v>
      </c>
      <c r="AM97">
        <v>16.603563000000001</v>
      </c>
      <c r="AN97">
        <v>1.0393330000000001</v>
      </c>
      <c r="AO97">
        <v>0</v>
      </c>
      <c r="AP97">
        <v>2.4761730000000002</v>
      </c>
      <c r="AQ97">
        <v>31.958552999999998</v>
      </c>
      <c r="AR97">
        <v>48.549227999999999</v>
      </c>
      <c r="AS97">
        <v>33.486722</v>
      </c>
      <c r="AT97">
        <v>12.35187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57.833660000000002</v>
      </c>
      <c r="BA97">
        <f t="shared" si="4"/>
        <v>1835.7887480000002</v>
      </c>
      <c r="BD97">
        <v>7.56</v>
      </c>
      <c r="BE97">
        <v>1.88</v>
      </c>
      <c r="BF97">
        <v>0</v>
      </c>
      <c r="BG97">
        <v>0</v>
      </c>
      <c r="BH97">
        <v>1.93</v>
      </c>
      <c r="BI97">
        <v>0.77</v>
      </c>
      <c r="BJ97">
        <v>0.41</v>
      </c>
      <c r="BK97">
        <v>1.67</v>
      </c>
      <c r="BL97">
        <v>0.84</v>
      </c>
      <c r="BM97">
        <v>0.14000000000000001</v>
      </c>
      <c r="BN97">
        <v>0</v>
      </c>
      <c r="BO97">
        <v>1.83</v>
      </c>
      <c r="BP97">
        <v>0.24</v>
      </c>
      <c r="BQ97">
        <v>1.92</v>
      </c>
      <c r="BR97">
        <v>2.11</v>
      </c>
      <c r="BS97">
        <v>1.57</v>
      </c>
      <c r="BT97">
        <v>2.5872480000000002</v>
      </c>
      <c r="BU97">
        <v>1.2968919999999999</v>
      </c>
      <c r="BV97">
        <v>2.2630340000000002</v>
      </c>
      <c r="BW97">
        <v>1.8778729999999999</v>
      </c>
      <c r="BX97">
        <v>1.8940349999999999</v>
      </c>
      <c r="BY97">
        <v>2.5937839999999999</v>
      </c>
      <c r="BZ97">
        <v>1.2830589999999999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4.4267250000000002</v>
      </c>
      <c r="CK97">
        <v>1.8075749999999999</v>
      </c>
      <c r="CL97">
        <v>1.8731770000000001</v>
      </c>
      <c r="CM97">
        <v>3.3940489999999999</v>
      </c>
      <c r="CN97">
        <v>1.7118979999999999</v>
      </c>
      <c r="CO97">
        <v>0</v>
      </c>
      <c r="CP97">
        <v>4.1154780000000004</v>
      </c>
      <c r="CQ97">
        <v>1.711897</v>
      </c>
      <c r="CR97">
        <v>0.80176999999999998</v>
      </c>
      <c r="CS97">
        <v>1.3251660000000001</v>
      </c>
      <c r="CT97">
        <v>2.466002</v>
      </c>
      <c r="CU97">
        <v>2.0254829999999999</v>
      </c>
      <c r="CV97">
        <v>0.76496900000000001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57.833660000000002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218.19028800000001</v>
      </c>
      <c r="M98">
        <v>91.160263999999998</v>
      </c>
      <c r="N98">
        <v>116.646885</v>
      </c>
      <c r="O98">
        <v>122.281677</v>
      </c>
      <c r="P98">
        <v>136.58094800000001</v>
      </c>
      <c r="Q98">
        <v>11.357761</v>
      </c>
      <c r="R98">
        <v>42.087186000000003</v>
      </c>
      <c r="S98">
        <v>22.085104999999999</v>
      </c>
      <c r="T98">
        <v>0</v>
      </c>
      <c r="U98">
        <v>337.28433799999999</v>
      </c>
      <c r="V98">
        <v>15.676532999999999</v>
      </c>
      <c r="W98">
        <v>26.951930000000001</v>
      </c>
      <c r="X98">
        <v>95.049233999999998</v>
      </c>
      <c r="Y98">
        <v>0</v>
      </c>
      <c r="Z98">
        <v>19.002742999999999</v>
      </c>
      <c r="AA98">
        <v>40.736119000000002</v>
      </c>
      <c r="AB98">
        <v>42.173381999999997</v>
      </c>
      <c r="AC98">
        <v>30.647456999999999</v>
      </c>
      <c r="AD98">
        <v>0</v>
      </c>
      <c r="AE98">
        <v>52.099521000000003</v>
      </c>
      <c r="AF98">
        <v>16.841964000000001</v>
      </c>
      <c r="AG98">
        <v>44.040680000000002</v>
      </c>
      <c r="AH98">
        <v>39.579191999999999</v>
      </c>
      <c r="AI98">
        <v>0</v>
      </c>
      <c r="AJ98">
        <v>0</v>
      </c>
      <c r="AK98">
        <v>57.737237</v>
      </c>
      <c r="AL98">
        <v>52.784430999999998</v>
      </c>
      <c r="AM98">
        <v>16.603563000000001</v>
      </c>
      <c r="AN98">
        <v>1.0393330000000001</v>
      </c>
      <c r="AO98">
        <v>0</v>
      </c>
      <c r="AP98">
        <v>2.4761730000000002</v>
      </c>
      <c r="AQ98">
        <v>31.958552999999998</v>
      </c>
      <c r="AR98">
        <v>48.549227999999999</v>
      </c>
      <c r="AS98">
        <v>33.486722</v>
      </c>
      <c r="AT98">
        <v>12.35187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57.833660000000002</v>
      </c>
      <c r="BA98">
        <f t="shared" si="4"/>
        <v>1835.293977</v>
      </c>
      <c r="BD98">
        <v>7.56</v>
      </c>
      <c r="BE98">
        <v>1.88</v>
      </c>
      <c r="BF98">
        <v>0</v>
      </c>
      <c r="BG98">
        <v>0</v>
      </c>
      <c r="BH98">
        <v>1.93</v>
      </c>
      <c r="BI98">
        <v>0.77</v>
      </c>
      <c r="BJ98">
        <v>0.41</v>
      </c>
      <c r="BK98">
        <v>1.67</v>
      </c>
      <c r="BL98">
        <v>0.84</v>
      </c>
      <c r="BM98">
        <v>0.14000000000000001</v>
      </c>
      <c r="BN98">
        <v>0</v>
      </c>
      <c r="BO98">
        <v>1.83</v>
      </c>
      <c r="BP98">
        <v>0.24</v>
      </c>
      <c r="BQ98">
        <v>1.92</v>
      </c>
      <c r="BR98">
        <v>2.11</v>
      </c>
      <c r="BS98">
        <v>1.57</v>
      </c>
      <c r="BT98">
        <v>2.5872480000000002</v>
      </c>
      <c r="BU98">
        <v>1.2968919999999999</v>
      </c>
      <c r="BV98">
        <v>2.2630340000000002</v>
      </c>
      <c r="BW98">
        <v>1.8778729999999999</v>
      </c>
      <c r="BX98">
        <v>1.8940349999999999</v>
      </c>
      <c r="BY98">
        <v>2.5937839999999999</v>
      </c>
      <c r="BZ98">
        <v>1.2830589999999999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4.4267250000000002</v>
      </c>
      <c r="CK98">
        <v>1.8075749999999999</v>
      </c>
      <c r="CL98">
        <v>1.8731770000000001</v>
      </c>
      <c r="CM98">
        <v>3.3940489999999999</v>
      </c>
      <c r="CN98">
        <v>1.7118979999999999</v>
      </c>
      <c r="CO98">
        <v>0</v>
      </c>
      <c r="CP98">
        <v>4.1154780000000004</v>
      </c>
      <c r="CQ98">
        <v>1.711897</v>
      </c>
      <c r="CR98">
        <v>0.80176999999999998</v>
      </c>
      <c r="CS98">
        <v>1.3251660000000001</v>
      </c>
      <c r="CT98">
        <v>2.466002</v>
      </c>
      <c r="CU98">
        <v>1.869677</v>
      </c>
      <c r="CV98">
        <v>0.76496900000000001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57.833660000000002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4.0244045367499997</v>
      </c>
      <c r="M99">
        <f t="shared" si="6"/>
        <v>2.187846336000002</v>
      </c>
      <c r="N99">
        <f t="shared" si="6"/>
        <v>2.7995252400000021</v>
      </c>
      <c r="O99">
        <f t="shared" si="6"/>
        <v>2.9347602480000057</v>
      </c>
      <c r="P99">
        <f t="shared" si="6"/>
        <v>3.1243437357500023</v>
      </c>
      <c r="Q99">
        <f t="shared" si="6"/>
        <v>0.29533472200000016</v>
      </c>
      <c r="R99">
        <f t="shared" si="6"/>
        <v>0.68420142650000093</v>
      </c>
      <c r="S99">
        <f t="shared" si="6"/>
        <v>0.39976863675000013</v>
      </c>
      <c r="T99">
        <f t="shared" si="6"/>
        <v>0</v>
      </c>
      <c r="U99">
        <f t="shared" si="6"/>
        <v>8.0948241120000137</v>
      </c>
      <c r="V99">
        <f t="shared" si="6"/>
        <v>0.32135221100000028</v>
      </c>
      <c r="W99">
        <f t="shared" si="6"/>
        <v>0.68156754225000138</v>
      </c>
      <c r="X99">
        <f t="shared" si="6"/>
        <v>2.7947648999999992</v>
      </c>
      <c r="Y99">
        <f t="shared" si="6"/>
        <v>0</v>
      </c>
      <c r="Z99">
        <f t="shared" si="6"/>
        <v>0.38946905050000025</v>
      </c>
      <c r="AA99">
        <f t="shared" si="6"/>
        <v>0.83415663924999905</v>
      </c>
      <c r="AB99">
        <f t="shared" si="6"/>
        <v>0.655096045499999</v>
      </c>
      <c r="AC99">
        <f t="shared" si="6"/>
        <v>0.4620383207499999</v>
      </c>
      <c r="AD99">
        <f t="shared" si="6"/>
        <v>0.21776971725000002</v>
      </c>
      <c r="AE99">
        <f t="shared" si="6"/>
        <v>0.90129116375000107</v>
      </c>
      <c r="AF99">
        <f t="shared" si="6"/>
        <v>0.32220527974999963</v>
      </c>
      <c r="AG99">
        <f t="shared" si="6"/>
        <v>1.0569763200000009</v>
      </c>
      <c r="AH99">
        <f t="shared" si="6"/>
        <v>0.92021621050000035</v>
      </c>
      <c r="AI99">
        <f t="shared" si="6"/>
        <v>0.14129238849999998</v>
      </c>
      <c r="AJ99">
        <f t="shared" si="6"/>
        <v>0</v>
      </c>
      <c r="AK99">
        <f t="shared" si="6"/>
        <v>1.3856936880000006</v>
      </c>
      <c r="AL99">
        <f t="shared" si="6"/>
        <v>1.047827109</v>
      </c>
      <c r="AM99">
        <f t="shared" si="6"/>
        <v>0.39848551199999915</v>
      </c>
      <c r="AN99">
        <f t="shared" si="6"/>
        <v>2.4943991999999984E-2</v>
      </c>
      <c r="AO99">
        <f t="shared" si="6"/>
        <v>0</v>
      </c>
      <c r="AP99">
        <f t="shared" si="6"/>
        <v>4.3333026249999969E-2</v>
      </c>
      <c r="AQ99">
        <f t="shared" si="6"/>
        <v>0.4688278752499998</v>
      </c>
      <c r="AR99">
        <f t="shared" si="6"/>
        <v>1.163047439999999</v>
      </c>
      <c r="AS99">
        <f t="shared" si="6"/>
        <v>0.80701983300000157</v>
      </c>
      <c r="AT99">
        <f t="shared" si="6"/>
        <v>0.31507761600000017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1.5554701187499991</v>
      </c>
      <c r="BA99">
        <f t="shared" si="4"/>
        <v>41.452930993000038</v>
      </c>
      <c r="BD99">
        <f t="shared" ref="BD99:DI99" si="7">SUM(BD3:BD98)/4000</f>
        <v>0.18176749999999986</v>
      </c>
      <c r="BE99">
        <f t="shared" si="7"/>
        <v>4.5119999999999938E-2</v>
      </c>
      <c r="BF99">
        <f t="shared" si="7"/>
        <v>3.9555000000000055E-2</v>
      </c>
      <c r="BG99">
        <f t="shared" si="7"/>
        <v>0</v>
      </c>
      <c r="BH99">
        <f t="shared" si="7"/>
        <v>0.14203499999999958</v>
      </c>
      <c r="BI99">
        <f t="shared" si="7"/>
        <v>1.9130000000000008E-2</v>
      </c>
      <c r="BJ99">
        <f t="shared" si="7"/>
        <v>9.8824999999999903E-3</v>
      </c>
      <c r="BK99">
        <f t="shared" si="7"/>
        <v>4.1009999999999915E-2</v>
      </c>
      <c r="BL99">
        <f t="shared" si="7"/>
        <v>1.9912500000000034E-2</v>
      </c>
      <c r="BM99">
        <f t="shared" si="7"/>
        <v>4.1349999999999981E-3</v>
      </c>
      <c r="BN99">
        <f t="shared" si="7"/>
        <v>3.3039999999999972E-2</v>
      </c>
      <c r="BO99">
        <f t="shared" si="7"/>
        <v>4.4830000000000064E-2</v>
      </c>
      <c r="BP99">
        <f t="shared" si="7"/>
        <v>5.7599999999999917E-3</v>
      </c>
      <c r="BQ99">
        <f t="shared" si="7"/>
        <v>4.6079999999999934E-2</v>
      </c>
      <c r="BR99">
        <f t="shared" si="7"/>
        <v>5.0640000000000115E-2</v>
      </c>
      <c r="BS99">
        <f t="shared" si="7"/>
        <v>3.7659999999999909E-2</v>
      </c>
      <c r="BT99">
        <f t="shared" si="7"/>
        <v>6.3569174499999978E-2</v>
      </c>
      <c r="BU99">
        <f t="shared" si="7"/>
        <v>3.1125407999999997E-2</v>
      </c>
      <c r="BV99">
        <f t="shared" si="7"/>
        <v>5.4563082000000034E-2</v>
      </c>
      <c r="BW99">
        <f t="shared" si="7"/>
        <v>4.5068951999999912E-2</v>
      </c>
      <c r="BX99">
        <f t="shared" si="7"/>
        <v>4.545684000000004E-2</v>
      </c>
      <c r="BY99">
        <f t="shared" si="7"/>
        <v>5.6310290249999992E-2</v>
      </c>
      <c r="BZ99">
        <f t="shared" si="7"/>
        <v>3.0793415999999948E-2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0.10624121599999982</v>
      </c>
      <c r="CK99">
        <f t="shared" si="7"/>
        <v>4.3381799999999915E-2</v>
      </c>
      <c r="CL99">
        <f t="shared" si="7"/>
        <v>4.495624799999997E-2</v>
      </c>
      <c r="CM99">
        <f t="shared" si="7"/>
        <v>8.1457175999999923E-2</v>
      </c>
      <c r="CN99">
        <f t="shared" si="7"/>
        <v>4.108555199999999E-2</v>
      </c>
      <c r="CO99">
        <f t="shared" si="7"/>
        <v>0</v>
      </c>
      <c r="CP99">
        <f t="shared" si="7"/>
        <v>9.877147199999993E-2</v>
      </c>
      <c r="CQ99">
        <f t="shared" si="7"/>
        <v>4.1085527999999906E-2</v>
      </c>
      <c r="CR99">
        <f t="shared" si="7"/>
        <v>1.9242479999999999E-2</v>
      </c>
      <c r="CS99">
        <f t="shared" si="7"/>
        <v>3.1803983999999966E-2</v>
      </c>
      <c r="CT99">
        <f t="shared" si="7"/>
        <v>5.935218300000001E-2</v>
      </c>
      <c r="CU99">
        <f t="shared" si="7"/>
        <v>2.8564502249999985E-2</v>
      </c>
      <c r="CV99">
        <f t="shared" si="7"/>
        <v>1.7677959749999996E-2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1.5554701187499986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tabSelected="1" zoomScale="85" zoomScaleNormal="85" workbookViewId="0">
      <pane xSplit="1" ySplit="2" topLeftCell="P85" activePane="bottomRight" state="frozen"/>
      <selection sqref="A1:D35"/>
      <selection pane="topRight" sqref="A1:D35"/>
      <selection pane="bottomLeft" sqref="A1:D35"/>
      <selection pane="bottomRight" activeCell="AF107" sqref="AF107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45052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514</v>
      </c>
      <c r="AH1" s="117" t="s">
        <v>515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54">
        <v>0.56169999999999998</v>
      </c>
      <c r="AH2" s="254">
        <v>0.43830000000000002</v>
      </c>
    </row>
    <row r="3" spans="1:34">
      <c r="A3" t="s">
        <v>45</v>
      </c>
      <c r="B3" s="75">
        <v>261.52999999999997</v>
      </c>
      <c r="C3" s="75">
        <v>87.18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116.05</v>
      </c>
      <c r="J3">
        <v>271.83</v>
      </c>
      <c r="K3">
        <v>101.24</v>
      </c>
      <c r="L3">
        <v>4.04</v>
      </c>
      <c r="M3">
        <v>4.54</v>
      </c>
      <c r="N3" s="135">
        <v>0</v>
      </c>
      <c r="O3" s="135">
        <v>0</v>
      </c>
      <c r="P3" s="135">
        <v>0</v>
      </c>
      <c r="Q3">
        <v>3.92</v>
      </c>
      <c r="R3">
        <v>0</v>
      </c>
      <c r="S3">
        <v>4.37</v>
      </c>
      <c r="T3">
        <v>45.29</v>
      </c>
      <c r="U3">
        <v>15.1</v>
      </c>
      <c r="V3">
        <v>15.1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</v>
      </c>
      <c r="AD3">
        <v>30.12</v>
      </c>
      <c r="AE3">
        <v>30.12</v>
      </c>
      <c r="AF3">
        <v>6.17</v>
      </c>
      <c r="AG3">
        <f>AF3*$AG$2</f>
        <v>3.4656889999999998</v>
      </c>
      <c r="AH3">
        <f>AF3*$AH$2</f>
        <v>2.7043110000000001</v>
      </c>
    </row>
    <row r="4" spans="1:34">
      <c r="A4" t="s">
        <v>46</v>
      </c>
      <c r="B4" s="75">
        <v>261.52999999999997</v>
      </c>
      <c r="C4" s="75">
        <v>87.18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116.05</v>
      </c>
      <c r="J4">
        <v>271.83</v>
      </c>
      <c r="K4">
        <v>101.24</v>
      </c>
      <c r="L4">
        <v>4.04</v>
      </c>
      <c r="M4">
        <v>4.5199999999999996</v>
      </c>
      <c r="N4" s="135">
        <v>0</v>
      </c>
      <c r="O4" s="135">
        <v>0</v>
      </c>
      <c r="P4" s="135">
        <v>0</v>
      </c>
      <c r="Q4">
        <v>3.92</v>
      </c>
      <c r="R4">
        <v>0</v>
      </c>
      <c r="S4">
        <v>4.37</v>
      </c>
      <c r="T4">
        <v>44.46</v>
      </c>
      <c r="U4">
        <v>14.82</v>
      </c>
      <c r="V4">
        <v>14.81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8.7200000000000006</v>
      </c>
      <c r="AD4">
        <v>29.88</v>
      </c>
      <c r="AE4">
        <v>29.88</v>
      </c>
      <c r="AF4">
        <v>6.17</v>
      </c>
      <c r="AG4">
        <f t="shared" ref="AG4:AG67" si="1">AF4*$AG$2</f>
        <v>3.4656889999999998</v>
      </c>
      <c r="AH4">
        <f t="shared" ref="AH4:AH67" si="2">AF4*$AH$2</f>
        <v>2.7043110000000001</v>
      </c>
    </row>
    <row r="5" spans="1:34">
      <c r="A5" t="s">
        <v>47</v>
      </c>
      <c r="B5" s="75">
        <v>261.52999999999997</v>
      </c>
      <c r="C5" s="75">
        <v>87.18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116.05</v>
      </c>
      <c r="J5">
        <v>271.83</v>
      </c>
      <c r="K5">
        <v>101.24</v>
      </c>
      <c r="L5">
        <v>4.04</v>
      </c>
      <c r="M5">
        <v>4.49</v>
      </c>
      <c r="N5" s="135">
        <v>0</v>
      </c>
      <c r="O5" s="135">
        <v>0</v>
      </c>
      <c r="P5" s="135">
        <v>0</v>
      </c>
      <c r="Q5">
        <v>3.92</v>
      </c>
      <c r="R5">
        <v>0</v>
      </c>
      <c r="S5">
        <v>4.37</v>
      </c>
      <c r="T5">
        <v>42.99</v>
      </c>
      <c r="U5">
        <v>14.33</v>
      </c>
      <c r="V5">
        <v>14.34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8.49</v>
      </c>
      <c r="AD5">
        <v>28.72</v>
      </c>
      <c r="AE5">
        <v>28.72</v>
      </c>
      <c r="AF5">
        <v>6.17</v>
      </c>
      <c r="AG5">
        <f t="shared" si="1"/>
        <v>3.4656889999999998</v>
      </c>
      <c r="AH5">
        <f t="shared" si="2"/>
        <v>2.7043110000000001</v>
      </c>
    </row>
    <row r="6" spans="1:34">
      <c r="A6" t="s">
        <v>48</v>
      </c>
      <c r="B6" s="75">
        <v>261.52999999999997</v>
      </c>
      <c r="C6" s="75">
        <v>87.18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116.05</v>
      </c>
      <c r="J6">
        <v>271.83</v>
      </c>
      <c r="K6">
        <v>101.24</v>
      </c>
      <c r="L6">
        <v>4.04</v>
      </c>
      <c r="M6">
        <v>4.4800000000000004</v>
      </c>
      <c r="N6" s="135">
        <v>0</v>
      </c>
      <c r="O6" s="135">
        <v>0</v>
      </c>
      <c r="P6" s="135">
        <v>0</v>
      </c>
      <c r="Q6">
        <v>3.92</v>
      </c>
      <c r="R6">
        <v>0</v>
      </c>
      <c r="S6">
        <v>4.37</v>
      </c>
      <c r="T6">
        <v>41.63</v>
      </c>
      <c r="U6">
        <v>13.88</v>
      </c>
      <c r="V6">
        <v>13.87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8.43</v>
      </c>
      <c r="AD6">
        <v>25.74</v>
      </c>
      <c r="AE6">
        <v>25.74</v>
      </c>
      <c r="AF6">
        <v>6.17</v>
      </c>
      <c r="AG6">
        <f t="shared" si="1"/>
        <v>3.4656889999999998</v>
      </c>
      <c r="AH6">
        <f t="shared" si="2"/>
        <v>2.7043110000000001</v>
      </c>
    </row>
    <row r="7" spans="1:34">
      <c r="A7" t="s">
        <v>49</v>
      </c>
      <c r="B7" s="75">
        <v>261.52999999999997</v>
      </c>
      <c r="C7" s="75">
        <v>87.18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116.05</v>
      </c>
      <c r="J7">
        <v>271.83</v>
      </c>
      <c r="K7">
        <v>101.24</v>
      </c>
      <c r="L7">
        <v>4.04</v>
      </c>
      <c r="M7">
        <v>4.62</v>
      </c>
      <c r="N7" s="135">
        <v>0</v>
      </c>
      <c r="O7" s="135">
        <v>0</v>
      </c>
      <c r="P7" s="135">
        <v>0</v>
      </c>
      <c r="Q7">
        <v>3.92</v>
      </c>
      <c r="R7">
        <v>0</v>
      </c>
      <c r="S7">
        <v>4.37</v>
      </c>
      <c r="T7">
        <v>40.520000000000003</v>
      </c>
      <c r="U7">
        <v>13.51</v>
      </c>
      <c r="V7">
        <v>13.5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8.52</v>
      </c>
      <c r="AD7">
        <v>22.93</v>
      </c>
      <c r="AE7">
        <v>22.93</v>
      </c>
      <c r="AF7">
        <v>6.17</v>
      </c>
      <c r="AG7">
        <f t="shared" si="1"/>
        <v>3.4656889999999998</v>
      </c>
      <c r="AH7">
        <f t="shared" si="2"/>
        <v>2.7043110000000001</v>
      </c>
    </row>
    <row r="8" spans="1:34">
      <c r="A8" t="s">
        <v>50</v>
      </c>
      <c r="B8" s="75">
        <v>261.52999999999997</v>
      </c>
      <c r="C8" s="75">
        <v>63.38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116.05</v>
      </c>
      <c r="J8">
        <v>271.83</v>
      </c>
      <c r="K8">
        <v>101.24</v>
      </c>
      <c r="L8">
        <v>4.04</v>
      </c>
      <c r="M8">
        <v>4.58</v>
      </c>
      <c r="N8" s="135">
        <v>0</v>
      </c>
      <c r="O8" s="135">
        <v>0</v>
      </c>
      <c r="P8" s="135">
        <v>0</v>
      </c>
      <c r="Q8">
        <v>3.92</v>
      </c>
      <c r="R8">
        <v>0</v>
      </c>
      <c r="S8">
        <v>4.37</v>
      </c>
      <c r="T8">
        <v>40.619999999999997</v>
      </c>
      <c r="U8">
        <v>13.54</v>
      </c>
      <c r="V8">
        <v>13.54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8.4</v>
      </c>
      <c r="AD8">
        <v>33.5</v>
      </c>
      <c r="AE8">
        <v>33.5</v>
      </c>
      <c r="AF8">
        <v>6.17</v>
      </c>
      <c r="AG8">
        <f t="shared" si="1"/>
        <v>3.4656889999999998</v>
      </c>
      <c r="AH8">
        <f t="shared" si="2"/>
        <v>2.7043110000000001</v>
      </c>
    </row>
    <row r="9" spans="1:34">
      <c r="A9" t="s">
        <v>51</v>
      </c>
      <c r="B9" s="75">
        <v>261.52999999999997</v>
      </c>
      <c r="C9" s="75">
        <v>63.38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116.05</v>
      </c>
      <c r="J9">
        <v>271.83</v>
      </c>
      <c r="K9">
        <v>101.24</v>
      </c>
      <c r="L9">
        <v>4.04</v>
      </c>
      <c r="M9">
        <v>4.5599999999999996</v>
      </c>
      <c r="N9" s="135">
        <v>0</v>
      </c>
      <c r="O9" s="135">
        <v>0</v>
      </c>
      <c r="P9" s="135">
        <v>0</v>
      </c>
      <c r="Q9">
        <v>3.92</v>
      </c>
      <c r="R9">
        <v>0</v>
      </c>
      <c r="S9">
        <v>4.37</v>
      </c>
      <c r="T9">
        <v>40.03</v>
      </c>
      <c r="U9">
        <v>13.34</v>
      </c>
      <c r="V9">
        <v>13.34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7.9</v>
      </c>
      <c r="AD9">
        <v>31.02</v>
      </c>
      <c r="AE9">
        <v>31.02</v>
      </c>
      <c r="AF9">
        <v>6.17</v>
      </c>
      <c r="AG9">
        <f t="shared" si="1"/>
        <v>3.4656889999999998</v>
      </c>
      <c r="AH9">
        <f t="shared" si="2"/>
        <v>2.7043110000000001</v>
      </c>
    </row>
    <row r="10" spans="1:34">
      <c r="A10" t="s">
        <v>52</v>
      </c>
      <c r="B10" s="75">
        <v>261.52999999999997</v>
      </c>
      <c r="C10" s="75">
        <v>63.38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116.05</v>
      </c>
      <c r="J10">
        <v>271.83</v>
      </c>
      <c r="K10">
        <v>101.24</v>
      </c>
      <c r="L10">
        <v>4.04</v>
      </c>
      <c r="M10">
        <v>4.5</v>
      </c>
      <c r="N10" s="135">
        <v>0</v>
      </c>
      <c r="O10" s="135">
        <v>0</v>
      </c>
      <c r="P10" s="135">
        <v>0</v>
      </c>
      <c r="Q10">
        <v>3.92</v>
      </c>
      <c r="R10">
        <v>0</v>
      </c>
      <c r="S10">
        <v>4.37</v>
      </c>
      <c r="T10">
        <v>50.16</v>
      </c>
      <c r="U10">
        <v>16.72</v>
      </c>
      <c r="V10">
        <v>16.72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7.56</v>
      </c>
      <c r="AD10">
        <v>28.8</v>
      </c>
      <c r="AE10">
        <v>28.8</v>
      </c>
      <c r="AF10">
        <v>6.17</v>
      </c>
      <c r="AG10">
        <f t="shared" si="1"/>
        <v>3.4656889999999998</v>
      </c>
      <c r="AH10">
        <f t="shared" si="2"/>
        <v>2.7043110000000001</v>
      </c>
    </row>
    <row r="11" spans="1:34">
      <c r="A11" t="s">
        <v>53</v>
      </c>
      <c r="B11" s="75">
        <v>261.52999999999997</v>
      </c>
      <c r="C11" s="75">
        <v>63.38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116.05</v>
      </c>
      <c r="J11">
        <v>271.83</v>
      </c>
      <c r="K11">
        <v>101.24</v>
      </c>
      <c r="L11">
        <v>3.96</v>
      </c>
      <c r="M11">
        <v>4.51</v>
      </c>
      <c r="N11" s="135">
        <v>0</v>
      </c>
      <c r="O11" s="135">
        <v>0</v>
      </c>
      <c r="P11" s="135">
        <v>0</v>
      </c>
      <c r="Q11">
        <v>3.92</v>
      </c>
      <c r="R11">
        <v>0</v>
      </c>
      <c r="S11">
        <v>4.37</v>
      </c>
      <c r="T11">
        <v>49.96</v>
      </c>
      <c r="U11">
        <v>16.649999999999999</v>
      </c>
      <c r="V11">
        <v>16.66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7.28</v>
      </c>
      <c r="AD11">
        <v>26.81</v>
      </c>
      <c r="AE11">
        <v>26.81</v>
      </c>
      <c r="AF11">
        <v>6.17</v>
      </c>
      <c r="AG11">
        <f t="shared" si="1"/>
        <v>3.4656889999999998</v>
      </c>
      <c r="AH11">
        <f t="shared" si="2"/>
        <v>2.7043110000000001</v>
      </c>
    </row>
    <row r="12" spans="1:34">
      <c r="A12" t="s">
        <v>54</v>
      </c>
      <c r="B12" s="75">
        <v>261.52999999999997</v>
      </c>
      <c r="C12" s="75">
        <v>44.37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66.37</v>
      </c>
      <c r="J12">
        <v>271.83</v>
      </c>
      <c r="K12">
        <v>101.24</v>
      </c>
      <c r="L12">
        <v>3.96</v>
      </c>
      <c r="M12">
        <v>4.4000000000000004</v>
      </c>
      <c r="N12" s="135">
        <v>0</v>
      </c>
      <c r="O12" s="135">
        <v>0</v>
      </c>
      <c r="P12" s="135">
        <v>0</v>
      </c>
      <c r="Q12">
        <v>3.92</v>
      </c>
      <c r="R12">
        <v>0</v>
      </c>
      <c r="S12">
        <v>4.37</v>
      </c>
      <c r="T12">
        <v>48.49</v>
      </c>
      <c r="U12">
        <v>16.170000000000002</v>
      </c>
      <c r="V12">
        <v>16.16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7.1</v>
      </c>
      <c r="AD12">
        <v>24.9</v>
      </c>
      <c r="AE12">
        <v>24.9</v>
      </c>
      <c r="AF12">
        <v>6.17</v>
      </c>
      <c r="AG12">
        <f t="shared" si="1"/>
        <v>3.4656889999999998</v>
      </c>
      <c r="AH12">
        <f t="shared" si="2"/>
        <v>2.7043110000000001</v>
      </c>
    </row>
    <row r="13" spans="1:34">
      <c r="A13" t="s">
        <v>55</v>
      </c>
      <c r="B13" s="75">
        <v>261.52999999999997</v>
      </c>
      <c r="C13" s="75">
        <v>44.37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116.05</v>
      </c>
      <c r="J13">
        <v>271.83</v>
      </c>
      <c r="K13">
        <v>101.24</v>
      </c>
      <c r="L13">
        <v>3.96</v>
      </c>
      <c r="M13">
        <v>4.51</v>
      </c>
      <c r="N13" s="135">
        <v>0</v>
      </c>
      <c r="O13" s="135">
        <v>0</v>
      </c>
      <c r="P13" s="135">
        <v>0</v>
      </c>
      <c r="Q13">
        <v>3.92</v>
      </c>
      <c r="R13">
        <v>0</v>
      </c>
      <c r="S13">
        <v>4.37</v>
      </c>
      <c r="T13">
        <v>46.49</v>
      </c>
      <c r="U13">
        <v>15.5</v>
      </c>
      <c r="V13">
        <v>15.5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7.01</v>
      </c>
      <c r="AD13">
        <v>22.98</v>
      </c>
      <c r="AE13">
        <v>22.98</v>
      </c>
      <c r="AF13">
        <v>6.17</v>
      </c>
      <c r="AG13">
        <f t="shared" si="1"/>
        <v>3.4656889999999998</v>
      </c>
      <c r="AH13">
        <f t="shared" si="2"/>
        <v>2.7043110000000001</v>
      </c>
    </row>
    <row r="14" spans="1:34">
      <c r="A14" t="s">
        <v>56</v>
      </c>
      <c r="B14" s="75">
        <v>261.52999999999997</v>
      </c>
      <c r="C14" s="75">
        <v>44.37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116.05</v>
      </c>
      <c r="J14">
        <v>271.83</v>
      </c>
      <c r="K14">
        <v>101.24</v>
      </c>
      <c r="L14">
        <v>3.96</v>
      </c>
      <c r="M14">
        <v>4.46</v>
      </c>
      <c r="N14" s="135">
        <v>0</v>
      </c>
      <c r="O14" s="135">
        <v>0</v>
      </c>
      <c r="P14" s="135">
        <v>0</v>
      </c>
      <c r="Q14">
        <v>3.92</v>
      </c>
      <c r="R14">
        <v>0</v>
      </c>
      <c r="S14">
        <v>4.37</v>
      </c>
      <c r="T14">
        <v>44.78</v>
      </c>
      <c r="U14">
        <v>14.93</v>
      </c>
      <c r="V14">
        <v>14.91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6.73</v>
      </c>
      <c r="AD14">
        <v>21.28</v>
      </c>
      <c r="AE14">
        <v>21.28</v>
      </c>
      <c r="AF14">
        <v>6.17</v>
      </c>
      <c r="AG14">
        <f t="shared" si="1"/>
        <v>3.4656889999999998</v>
      </c>
      <c r="AH14">
        <f t="shared" si="2"/>
        <v>2.7043110000000001</v>
      </c>
    </row>
    <row r="15" spans="1:34">
      <c r="A15" t="s">
        <v>57</v>
      </c>
      <c r="B15" s="75">
        <v>261.52999999999997</v>
      </c>
      <c r="C15" s="75">
        <v>44.37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116.05</v>
      </c>
      <c r="J15">
        <v>271.83</v>
      </c>
      <c r="K15">
        <v>101.24</v>
      </c>
      <c r="L15">
        <v>3.96</v>
      </c>
      <c r="M15">
        <v>4.62</v>
      </c>
      <c r="N15" s="135">
        <v>0</v>
      </c>
      <c r="O15" s="135">
        <v>0</v>
      </c>
      <c r="P15" s="135">
        <v>0</v>
      </c>
      <c r="Q15">
        <v>3.77</v>
      </c>
      <c r="R15">
        <v>0</v>
      </c>
      <c r="S15">
        <v>4.2699999999999996</v>
      </c>
      <c r="T15">
        <v>42.87</v>
      </c>
      <c r="U15">
        <v>14.29</v>
      </c>
      <c r="V15">
        <v>14.29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6.56</v>
      </c>
      <c r="AD15">
        <v>20.100000000000001</v>
      </c>
      <c r="AE15">
        <v>20.100000000000001</v>
      </c>
      <c r="AF15">
        <v>6.17</v>
      </c>
      <c r="AG15">
        <f t="shared" si="1"/>
        <v>3.4656889999999998</v>
      </c>
      <c r="AH15">
        <f t="shared" si="2"/>
        <v>2.7043110000000001</v>
      </c>
    </row>
    <row r="16" spans="1:34">
      <c r="A16" t="s">
        <v>58</v>
      </c>
      <c r="B16" s="75">
        <v>261.52999999999997</v>
      </c>
      <c r="C16" s="75">
        <v>44.37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116.05</v>
      </c>
      <c r="J16">
        <v>271.83</v>
      </c>
      <c r="K16">
        <v>101.24</v>
      </c>
      <c r="L16">
        <v>3.96</v>
      </c>
      <c r="M16">
        <v>4.42</v>
      </c>
      <c r="N16" s="135">
        <v>0</v>
      </c>
      <c r="O16" s="135">
        <v>0</v>
      </c>
      <c r="P16" s="135">
        <v>0</v>
      </c>
      <c r="Q16">
        <v>3.77</v>
      </c>
      <c r="R16">
        <v>0</v>
      </c>
      <c r="S16">
        <v>4.2699999999999996</v>
      </c>
      <c r="T16">
        <v>25.44</v>
      </c>
      <c r="U16">
        <v>8.48</v>
      </c>
      <c r="V16">
        <v>8.48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4.66</v>
      </c>
      <c r="AD16">
        <v>18.93</v>
      </c>
      <c r="AE16">
        <v>18.93</v>
      </c>
      <c r="AF16">
        <v>6.17</v>
      </c>
      <c r="AG16">
        <f t="shared" si="1"/>
        <v>3.4656889999999998</v>
      </c>
      <c r="AH16">
        <f t="shared" si="2"/>
        <v>2.7043110000000001</v>
      </c>
    </row>
    <row r="17" spans="1:34">
      <c r="A17" t="s">
        <v>59</v>
      </c>
      <c r="B17" s="75">
        <v>261.52999999999997</v>
      </c>
      <c r="C17" s="75">
        <v>44.37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116.05</v>
      </c>
      <c r="J17">
        <v>271.83</v>
      </c>
      <c r="K17">
        <v>101.24</v>
      </c>
      <c r="L17">
        <v>3.96</v>
      </c>
      <c r="M17">
        <v>6.85</v>
      </c>
      <c r="N17" s="135">
        <v>0</v>
      </c>
      <c r="O17" s="135">
        <v>0</v>
      </c>
      <c r="P17" s="135">
        <v>0</v>
      </c>
      <c r="Q17">
        <v>3.77</v>
      </c>
      <c r="R17">
        <v>0</v>
      </c>
      <c r="S17">
        <v>4.2699999999999996</v>
      </c>
      <c r="T17">
        <v>25.28</v>
      </c>
      <c r="U17">
        <v>8.43</v>
      </c>
      <c r="V17">
        <v>8.43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4.3499999999999996</v>
      </c>
      <c r="AD17">
        <v>20.04</v>
      </c>
      <c r="AE17">
        <v>20.04</v>
      </c>
      <c r="AF17">
        <v>6.17</v>
      </c>
      <c r="AG17">
        <f t="shared" si="1"/>
        <v>3.4656889999999998</v>
      </c>
      <c r="AH17">
        <f t="shared" si="2"/>
        <v>2.7043110000000001</v>
      </c>
    </row>
    <row r="18" spans="1:34">
      <c r="A18" t="s">
        <v>60</v>
      </c>
      <c r="B18" s="75">
        <v>261.52999999999997</v>
      </c>
      <c r="C18" s="75">
        <v>44.37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116.05</v>
      </c>
      <c r="J18">
        <v>271.83</v>
      </c>
      <c r="K18">
        <v>101.24</v>
      </c>
      <c r="L18">
        <v>3.96</v>
      </c>
      <c r="M18">
        <v>6.8</v>
      </c>
      <c r="N18" s="135">
        <v>0</v>
      </c>
      <c r="O18" s="135">
        <v>0</v>
      </c>
      <c r="P18" s="135">
        <v>0</v>
      </c>
      <c r="Q18">
        <v>3.77</v>
      </c>
      <c r="R18">
        <v>0</v>
      </c>
      <c r="S18">
        <v>4.2699999999999996</v>
      </c>
      <c r="T18">
        <v>25.42</v>
      </c>
      <c r="U18">
        <v>8.4700000000000006</v>
      </c>
      <c r="V18">
        <v>8.4700000000000006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4.4800000000000004</v>
      </c>
      <c r="AD18">
        <v>18.77</v>
      </c>
      <c r="AE18">
        <v>18.77</v>
      </c>
      <c r="AF18">
        <v>6.17</v>
      </c>
      <c r="AG18">
        <f t="shared" si="1"/>
        <v>3.4656889999999998</v>
      </c>
      <c r="AH18">
        <f t="shared" si="2"/>
        <v>2.7043110000000001</v>
      </c>
    </row>
    <row r="19" spans="1:34">
      <c r="A19" t="s">
        <v>61</v>
      </c>
      <c r="B19" s="75">
        <v>261.52999999999997</v>
      </c>
      <c r="C19" s="75">
        <v>63.38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116.05</v>
      </c>
      <c r="J19">
        <v>271.83</v>
      </c>
      <c r="K19">
        <v>101.24</v>
      </c>
      <c r="L19">
        <v>3.89</v>
      </c>
      <c r="M19">
        <v>6.8</v>
      </c>
      <c r="N19" s="135">
        <v>0</v>
      </c>
      <c r="O19" s="135">
        <v>0</v>
      </c>
      <c r="P19" s="135">
        <v>0</v>
      </c>
      <c r="Q19">
        <v>3.77</v>
      </c>
      <c r="R19">
        <v>0</v>
      </c>
      <c r="S19">
        <v>4.2699999999999996</v>
      </c>
      <c r="T19">
        <v>25.48</v>
      </c>
      <c r="U19">
        <v>8.49</v>
      </c>
      <c r="V19">
        <v>8.5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4.49</v>
      </c>
      <c r="AD19">
        <v>18.45</v>
      </c>
      <c r="AE19">
        <v>18.45</v>
      </c>
      <c r="AF19">
        <v>6.17</v>
      </c>
      <c r="AG19">
        <f t="shared" si="1"/>
        <v>3.4656889999999998</v>
      </c>
      <c r="AH19">
        <f t="shared" si="2"/>
        <v>2.7043110000000001</v>
      </c>
    </row>
    <row r="20" spans="1:34">
      <c r="A20" t="s">
        <v>62</v>
      </c>
      <c r="B20" s="75">
        <v>261.52999999999997</v>
      </c>
      <c r="C20" s="75">
        <v>63.38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116.05</v>
      </c>
      <c r="J20">
        <v>271.83</v>
      </c>
      <c r="K20">
        <v>101.24</v>
      </c>
      <c r="L20">
        <v>3.89</v>
      </c>
      <c r="M20">
        <v>6.75</v>
      </c>
      <c r="N20" s="135">
        <v>0</v>
      </c>
      <c r="O20" s="135">
        <v>0</v>
      </c>
      <c r="P20" s="135">
        <v>0</v>
      </c>
      <c r="Q20">
        <v>3.77</v>
      </c>
      <c r="R20">
        <v>0</v>
      </c>
      <c r="S20">
        <v>4.2699999999999996</v>
      </c>
      <c r="T20">
        <v>24.89</v>
      </c>
      <c r="U20">
        <v>8.3000000000000007</v>
      </c>
      <c r="V20">
        <v>8.2799999999999994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4.24</v>
      </c>
      <c r="AD20">
        <v>17.36</v>
      </c>
      <c r="AE20">
        <v>17.36</v>
      </c>
      <c r="AF20">
        <v>6.17</v>
      </c>
      <c r="AG20">
        <f t="shared" si="1"/>
        <v>3.4656889999999998</v>
      </c>
      <c r="AH20">
        <f t="shared" si="2"/>
        <v>2.7043110000000001</v>
      </c>
    </row>
    <row r="21" spans="1:34">
      <c r="A21" t="s">
        <v>63</v>
      </c>
      <c r="B21" s="75">
        <v>261.52999999999997</v>
      </c>
      <c r="C21" s="75">
        <v>63.38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116.05</v>
      </c>
      <c r="J21">
        <v>271.83</v>
      </c>
      <c r="K21">
        <v>101.24</v>
      </c>
      <c r="L21">
        <v>3.89</v>
      </c>
      <c r="M21">
        <v>6.73</v>
      </c>
      <c r="N21" s="135">
        <v>0</v>
      </c>
      <c r="O21" s="135">
        <v>0</v>
      </c>
      <c r="P21" s="135">
        <v>0</v>
      </c>
      <c r="Q21">
        <v>3.77</v>
      </c>
      <c r="R21">
        <v>0</v>
      </c>
      <c r="S21">
        <v>4.2699999999999996</v>
      </c>
      <c r="T21">
        <v>24.45</v>
      </c>
      <c r="U21">
        <v>8.15</v>
      </c>
      <c r="V21">
        <v>8.16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4.34</v>
      </c>
      <c r="AD21">
        <v>16.75</v>
      </c>
      <c r="AE21">
        <v>16.75</v>
      </c>
      <c r="AF21">
        <v>6.17</v>
      </c>
      <c r="AG21">
        <f t="shared" si="1"/>
        <v>3.4656889999999998</v>
      </c>
      <c r="AH21">
        <f t="shared" si="2"/>
        <v>2.7043110000000001</v>
      </c>
    </row>
    <row r="22" spans="1:34">
      <c r="A22" t="s">
        <v>64</v>
      </c>
      <c r="B22" s="75">
        <v>261.52999999999997</v>
      </c>
      <c r="C22" s="75">
        <v>63.38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116.05</v>
      </c>
      <c r="J22">
        <v>271.83</v>
      </c>
      <c r="K22">
        <v>101.24</v>
      </c>
      <c r="L22">
        <v>3.89</v>
      </c>
      <c r="M22">
        <v>6.63</v>
      </c>
      <c r="N22" s="135">
        <v>0</v>
      </c>
      <c r="O22" s="135">
        <v>0</v>
      </c>
      <c r="P22" s="135">
        <v>0</v>
      </c>
      <c r="Q22">
        <v>3.77</v>
      </c>
      <c r="R22">
        <v>0</v>
      </c>
      <c r="S22">
        <v>4.2699999999999996</v>
      </c>
      <c r="T22">
        <v>24.44</v>
      </c>
      <c r="U22">
        <v>8.15</v>
      </c>
      <c r="V22">
        <v>8.15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4.42</v>
      </c>
      <c r="AD22">
        <v>12.54</v>
      </c>
      <c r="AE22">
        <v>12.54</v>
      </c>
      <c r="AF22">
        <v>6.17</v>
      </c>
      <c r="AG22">
        <f t="shared" si="1"/>
        <v>3.4656889999999998</v>
      </c>
      <c r="AH22">
        <f t="shared" si="2"/>
        <v>2.7043110000000001</v>
      </c>
    </row>
    <row r="23" spans="1:34">
      <c r="A23" t="s">
        <v>65</v>
      </c>
      <c r="B23" s="75">
        <v>261.52999999999997</v>
      </c>
      <c r="C23" s="75">
        <v>63.38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116.05</v>
      </c>
      <c r="J23">
        <v>271.83</v>
      </c>
      <c r="K23">
        <v>101.24</v>
      </c>
      <c r="L23">
        <v>3.89</v>
      </c>
      <c r="M23">
        <v>8.25</v>
      </c>
      <c r="N23" s="135">
        <v>0</v>
      </c>
      <c r="O23" s="135">
        <v>0</v>
      </c>
      <c r="P23" s="135">
        <v>0</v>
      </c>
      <c r="Q23">
        <v>3.77</v>
      </c>
      <c r="R23">
        <v>0</v>
      </c>
      <c r="S23">
        <v>4.18</v>
      </c>
      <c r="T23">
        <v>23.31</v>
      </c>
      <c r="U23">
        <v>7.77</v>
      </c>
      <c r="V23">
        <v>7.76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4.38</v>
      </c>
      <c r="AD23">
        <v>11.66</v>
      </c>
      <c r="AE23">
        <v>11.66</v>
      </c>
      <c r="AF23">
        <v>6.17</v>
      </c>
      <c r="AG23">
        <f t="shared" si="1"/>
        <v>3.4656889999999998</v>
      </c>
      <c r="AH23">
        <f t="shared" si="2"/>
        <v>2.7043110000000001</v>
      </c>
    </row>
    <row r="24" spans="1:34">
      <c r="A24" t="s">
        <v>66</v>
      </c>
      <c r="B24" s="75">
        <v>261.52999999999997</v>
      </c>
      <c r="C24" s="75">
        <v>63.38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116.05</v>
      </c>
      <c r="J24">
        <v>271.83</v>
      </c>
      <c r="K24">
        <v>101.24</v>
      </c>
      <c r="L24">
        <v>3.89</v>
      </c>
      <c r="M24">
        <v>8.02</v>
      </c>
      <c r="N24" s="135">
        <v>0</v>
      </c>
      <c r="O24" s="135">
        <v>0</v>
      </c>
      <c r="P24" s="135">
        <v>0</v>
      </c>
      <c r="Q24">
        <v>3.77</v>
      </c>
      <c r="R24">
        <v>0</v>
      </c>
      <c r="S24">
        <v>4.18</v>
      </c>
      <c r="T24">
        <v>22.18</v>
      </c>
      <c r="U24">
        <v>7.39</v>
      </c>
      <c r="V24">
        <v>7.4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4.29</v>
      </c>
      <c r="AD24">
        <v>10.85</v>
      </c>
      <c r="AE24">
        <v>10.85</v>
      </c>
      <c r="AF24">
        <v>6.17</v>
      </c>
      <c r="AG24">
        <f t="shared" si="1"/>
        <v>3.4656889999999998</v>
      </c>
      <c r="AH24">
        <f t="shared" si="2"/>
        <v>2.7043110000000001</v>
      </c>
    </row>
    <row r="25" spans="1:34">
      <c r="A25" t="s">
        <v>67</v>
      </c>
      <c r="B25" s="75">
        <v>261.52999999999997</v>
      </c>
      <c r="C25" s="75">
        <v>87.18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116.05</v>
      </c>
      <c r="J25">
        <v>271.83</v>
      </c>
      <c r="K25">
        <v>101.24</v>
      </c>
      <c r="L25">
        <v>4.2</v>
      </c>
      <c r="M25">
        <v>7.84</v>
      </c>
      <c r="N25" s="135">
        <v>0</v>
      </c>
      <c r="O25" s="135">
        <v>0</v>
      </c>
      <c r="P25" s="135">
        <v>0</v>
      </c>
      <c r="Q25">
        <v>3.77</v>
      </c>
      <c r="R25">
        <v>0.09</v>
      </c>
      <c r="S25">
        <v>4.18</v>
      </c>
      <c r="T25">
        <v>22.05</v>
      </c>
      <c r="U25">
        <v>7.35</v>
      </c>
      <c r="V25">
        <v>7.35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4.12</v>
      </c>
      <c r="AD25">
        <v>10.050000000000001</v>
      </c>
      <c r="AE25">
        <v>10.050000000000001</v>
      </c>
      <c r="AF25">
        <v>6.17</v>
      </c>
      <c r="AG25">
        <f t="shared" si="1"/>
        <v>3.4656889999999998</v>
      </c>
      <c r="AH25">
        <f t="shared" si="2"/>
        <v>2.7043110000000001</v>
      </c>
    </row>
    <row r="26" spans="1:34">
      <c r="A26" t="s">
        <v>68</v>
      </c>
      <c r="B26" s="75">
        <v>261.52999999999997</v>
      </c>
      <c r="C26" s="75">
        <v>87.18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116.05</v>
      </c>
      <c r="J26">
        <v>271.83</v>
      </c>
      <c r="K26">
        <v>101.24</v>
      </c>
      <c r="L26">
        <v>4.2</v>
      </c>
      <c r="M26">
        <v>7.66</v>
      </c>
      <c r="N26" s="135">
        <v>0</v>
      </c>
      <c r="O26" s="135">
        <v>0</v>
      </c>
      <c r="P26" s="135">
        <v>0</v>
      </c>
      <c r="Q26">
        <v>3.77</v>
      </c>
      <c r="R26">
        <v>2.83</v>
      </c>
      <c r="S26">
        <v>4.18</v>
      </c>
      <c r="T26">
        <v>22.25</v>
      </c>
      <c r="U26">
        <v>7.42</v>
      </c>
      <c r="V26">
        <v>7.4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3.98</v>
      </c>
      <c r="AD26">
        <v>10.28</v>
      </c>
      <c r="AE26">
        <v>10.28</v>
      </c>
      <c r="AF26">
        <v>6.17</v>
      </c>
      <c r="AG26">
        <f t="shared" si="1"/>
        <v>3.4656889999999998</v>
      </c>
      <c r="AH26">
        <f t="shared" si="2"/>
        <v>2.7043110000000001</v>
      </c>
    </row>
    <row r="27" spans="1:34">
      <c r="A27" t="s">
        <v>69</v>
      </c>
      <c r="B27" s="75">
        <v>261.52999999999997</v>
      </c>
      <c r="C27" s="75">
        <v>87.18</v>
      </c>
      <c r="D27" s="135">
        <f t="shared" si="0"/>
        <v>10.049999999999999</v>
      </c>
      <c r="E27" s="75"/>
      <c r="F27" s="78">
        <v>0.02</v>
      </c>
      <c r="G27" s="78">
        <v>0.02</v>
      </c>
      <c r="H27" s="78">
        <v>0.02</v>
      </c>
      <c r="I27">
        <v>116.05</v>
      </c>
      <c r="J27">
        <v>271.83</v>
      </c>
      <c r="K27">
        <v>101.24</v>
      </c>
      <c r="L27">
        <v>4.2</v>
      </c>
      <c r="M27">
        <v>7.44</v>
      </c>
      <c r="N27" s="135">
        <v>6.17</v>
      </c>
      <c r="O27" s="135">
        <v>1.35</v>
      </c>
      <c r="P27" s="135">
        <v>2.5299999999999998</v>
      </c>
      <c r="Q27">
        <v>3.77</v>
      </c>
      <c r="R27">
        <v>7.67</v>
      </c>
      <c r="S27">
        <v>4.18</v>
      </c>
      <c r="T27">
        <v>22.32</v>
      </c>
      <c r="U27">
        <v>7.44</v>
      </c>
      <c r="V27">
        <v>7.43</v>
      </c>
      <c r="W27">
        <v>0.37</v>
      </c>
      <c r="X27">
        <v>7.0000000000000007E-2</v>
      </c>
      <c r="Y27">
        <v>0.03</v>
      </c>
      <c r="Z27">
        <v>0.16</v>
      </c>
      <c r="AA27">
        <v>0</v>
      </c>
      <c r="AB27">
        <v>0</v>
      </c>
      <c r="AC27">
        <v>3.79</v>
      </c>
      <c r="AD27">
        <v>10.29</v>
      </c>
      <c r="AE27">
        <v>10.29</v>
      </c>
      <c r="AF27">
        <v>6.17</v>
      </c>
      <c r="AG27">
        <f t="shared" si="1"/>
        <v>3.4656889999999998</v>
      </c>
      <c r="AH27">
        <f t="shared" si="2"/>
        <v>2.7043110000000001</v>
      </c>
    </row>
    <row r="28" spans="1:34">
      <c r="A28" t="s">
        <v>70</v>
      </c>
      <c r="B28" s="75">
        <v>261.52999999999997</v>
      </c>
      <c r="C28" s="75">
        <v>87.18</v>
      </c>
      <c r="D28" s="135">
        <f t="shared" si="0"/>
        <v>24.12</v>
      </c>
      <c r="E28" s="75"/>
      <c r="F28" s="78">
        <v>0.13</v>
      </c>
      <c r="G28" s="78">
        <v>0.13</v>
      </c>
      <c r="H28" s="78">
        <v>0.13</v>
      </c>
      <c r="I28">
        <v>116.05</v>
      </c>
      <c r="J28">
        <v>271.83</v>
      </c>
      <c r="K28">
        <v>101.24</v>
      </c>
      <c r="L28">
        <v>4.2</v>
      </c>
      <c r="M28">
        <v>14.14</v>
      </c>
      <c r="N28" s="135">
        <v>13.08</v>
      </c>
      <c r="O28" s="135">
        <v>3.74</v>
      </c>
      <c r="P28" s="135">
        <v>7.3</v>
      </c>
      <c r="Q28">
        <v>3.77</v>
      </c>
      <c r="R28">
        <v>12.73</v>
      </c>
      <c r="S28">
        <v>4.18</v>
      </c>
      <c r="T28">
        <v>22.45</v>
      </c>
      <c r="U28">
        <v>7.48</v>
      </c>
      <c r="V28">
        <v>7.49</v>
      </c>
      <c r="W28">
        <v>3.88</v>
      </c>
      <c r="X28">
        <v>0.77</v>
      </c>
      <c r="Y28">
        <v>0.03</v>
      </c>
      <c r="Z28">
        <v>0.97</v>
      </c>
      <c r="AA28">
        <v>0</v>
      </c>
      <c r="AB28">
        <v>0</v>
      </c>
      <c r="AC28">
        <v>7.22</v>
      </c>
      <c r="AD28">
        <v>10.08</v>
      </c>
      <c r="AE28">
        <v>10.08</v>
      </c>
      <c r="AF28">
        <v>6.17</v>
      </c>
      <c r="AG28">
        <f t="shared" si="1"/>
        <v>3.4656889999999998</v>
      </c>
      <c r="AH28">
        <f t="shared" si="2"/>
        <v>2.7043110000000001</v>
      </c>
    </row>
    <row r="29" spans="1:34">
      <c r="A29" t="s">
        <v>71</v>
      </c>
      <c r="B29" s="75">
        <v>261.52999999999997</v>
      </c>
      <c r="C29" s="75">
        <v>87.18</v>
      </c>
      <c r="D29" s="135">
        <f t="shared" si="0"/>
        <v>46.56</v>
      </c>
      <c r="E29" s="75"/>
      <c r="F29" s="78">
        <v>0.73</v>
      </c>
      <c r="G29" s="78">
        <v>0.75</v>
      </c>
      <c r="H29" s="78">
        <v>0.56000000000000005</v>
      </c>
      <c r="I29">
        <v>116.05</v>
      </c>
      <c r="J29">
        <v>271.83</v>
      </c>
      <c r="K29">
        <v>101.24</v>
      </c>
      <c r="L29">
        <v>4.2</v>
      </c>
      <c r="M29">
        <v>13.66</v>
      </c>
      <c r="N29" s="135">
        <v>21.56</v>
      </c>
      <c r="O29" s="135">
        <v>10.84</v>
      </c>
      <c r="P29" s="135">
        <v>14.16</v>
      </c>
      <c r="Q29">
        <v>3.77</v>
      </c>
      <c r="R29">
        <v>18.809999999999999</v>
      </c>
      <c r="S29">
        <v>4.18</v>
      </c>
      <c r="T29">
        <v>29.8</v>
      </c>
      <c r="U29">
        <v>9.93</v>
      </c>
      <c r="V29">
        <v>9.93</v>
      </c>
      <c r="W29">
        <v>9.73</v>
      </c>
      <c r="X29">
        <v>1.95</v>
      </c>
      <c r="Y29">
        <v>1.67</v>
      </c>
      <c r="Z29">
        <v>2.27</v>
      </c>
      <c r="AA29">
        <v>8.42</v>
      </c>
      <c r="AB29">
        <v>4.21</v>
      </c>
      <c r="AC29">
        <v>7.03</v>
      </c>
      <c r="AD29">
        <v>17.75</v>
      </c>
      <c r="AE29">
        <v>17.75</v>
      </c>
      <c r="AF29">
        <v>6.17</v>
      </c>
      <c r="AG29">
        <f t="shared" si="1"/>
        <v>3.4656889999999998</v>
      </c>
      <c r="AH29">
        <f t="shared" si="2"/>
        <v>2.7043110000000001</v>
      </c>
    </row>
    <row r="30" spans="1:34">
      <c r="A30" t="s">
        <v>72</v>
      </c>
      <c r="B30" s="75">
        <v>261.52999999999997</v>
      </c>
      <c r="C30" s="75">
        <v>87.18</v>
      </c>
      <c r="D30" s="135">
        <f t="shared" si="0"/>
        <v>76.849999999999994</v>
      </c>
      <c r="E30" s="75"/>
      <c r="F30" s="78">
        <v>1.5</v>
      </c>
      <c r="G30" s="78">
        <v>1.64</v>
      </c>
      <c r="H30" s="78">
        <v>1.1399999999999999</v>
      </c>
      <c r="I30">
        <v>116.05</v>
      </c>
      <c r="J30">
        <v>271.83</v>
      </c>
      <c r="K30">
        <v>101.24</v>
      </c>
      <c r="L30">
        <v>4.2</v>
      </c>
      <c r="M30">
        <v>13.26</v>
      </c>
      <c r="N30" s="135">
        <v>33</v>
      </c>
      <c r="O30" s="135">
        <v>18.88</v>
      </c>
      <c r="P30" s="135">
        <v>24.97</v>
      </c>
      <c r="Q30">
        <v>3.77</v>
      </c>
      <c r="R30">
        <v>26.49</v>
      </c>
      <c r="S30">
        <v>4.18</v>
      </c>
      <c r="T30">
        <v>29</v>
      </c>
      <c r="U30">
        <v>9.67</v>
      </c>
      <c r="V30">
        <v>9.67</v>
      </c>
      <c r="W30">
        <v>17.600000000000001</v>
      </c>
      <c r="X30">
        <v>3.52</v>
      </c>
      <c r="Y30">
        <v>4.12</v>
      </c>
      <c r="Z30">
        <v>4.17</v>
      </c>
      <c r="AA30">
        <v>13.29</v>
      </c>
      <c r="AB30">
        <v>6.64</v>
      </c>
      <c r="AC30">
        <v>6.89</v>
      </c>
      <c r="AD30">
        <v>17.329999999999998</v>
      </c>
      <c r="AE30">
        <v>17.329999999999998</v>
      </c>
      <c r="AF30">
        <v>6.17</v>
      </c>
      <c r="AG30">
        <f t="shared" si="1"/>
        <v>3.4656889999999998</v>
      </c>
      <c r="AH30">
        <f t="shared" si="2"/>
        <v>2.7043110000000001</v>
      </c>
    </row>
    <row r="31" spans="1:34">
      <c r="A31" t="s">
        <v>73</v>
      </c>
      <c r="B31" s="75">
        <v>261.52999999999997</v>
      </c>
      <c r="C31" s="75">
        <v>87.18</v>
      </c>
      <c r="D31" s="135">
        <f t="shared" si="0"/>
        <v>93</v>
      </c>
      <c r="E31" s="75"/>
      <c r="F31" s="78">
        <v>2.36</v>
      </c>
      <c r="G31" s="78">
        <v>2.5499999999999998</v>
      </c>
      <c r="H31" s="78">
        <v>1.83</v>
      </c>
      <c r="I31">
        <v>116.05</v>
      </c>
      <c r="J31">
        <v>271.83</v>
      </c>
      <c r="K31">
        <v>101.24</v>
      </c>
      <c r="L31">
        <v>4.2</v>
      </c>
      <c r="M31">
        <v>12.87</v>
      </c>
      <c r="N31" s="135">
        <v>32.130000000000003</v>
      </c>
      <c r="O31" s="135">
        <v>28.74</v>
      </c>
      <c r="P31" s="135">
        <v>32.130000000000003</v>
      </c>
      <c r="Q31">
        <v>3.61</v>
      </c>
      <c r="R31">
        <v>35.44</v>
      </c>
      <c r="S31">
        <v>4.09</v>
      </c>
      <c r="T31">
        <v>27.67</v>
      </c>
      <c r="U31">
        <v>9.2200000000000006</v>
      </c>
      <c r="V31">
        <v>9.24</v>
      </c>
      <c r="W31">
        <v>29.72</v>
      </c>
      <c r="X31">
        <v>5.94</v>
      </c>
      <c r="Y31">
        <v>7.54</v>
      </c>
      <c r="Z31">
        <v>6.64</v>
      </c>
      <c r="AA31">
        <v>23.33</v>
      </c>
      <c r="AB31">
        <v>11.67</v>
      </c>
      <c r="AC31">
        <v>6.34</v>
      </c>
      <c r="AD31">
        <v>16.75</v>
      </c>
      <c r="AE31">
        <v>16.75</v>
      </c>
      <c r="AF31">
        <v>6.17</v>
      </c>
      <c r="AG31">
        <f t="shared" si="1"/>
        <v>3.4656889999999998</v>
      </c>
      <c r="AH31">
        <f t="shared" si="2"/>
        <v>2.7043110000000001</v>
      </c>
    </row>
    <row r="32" spans="1:34">
      <c r="A32" t="s">
        <v>74</v>
      </c>
      <c r="B32" s="75">
        <v>261.52999999999997</v>
      </c>
      <c r="C32" s="75">
        <v>68.17</v>
      </c>
      <c r="D32" s="135">
        <f t="shared" si="0"/>
        <v>93</v>
      </c>
      <c r="E32" s="75"/>
      <c r="F32" s="78">
        <v>3.36</v>
      </c>
      <c r="G32" s="78">
        <v>3.51</v>
      </c>
      <c r="H32" s="78">
        <v>2.7</v>
      </c>
      <c r="I32">
        <v>66.37</v>
      </c>
      <c r="J32">
        <v>271.83</v>
      </c>
      <c r="K32">
        <v>101.24</v>
      </c>
      <c r="L32">
        <v>4.2</v>
      </c>
      <c r="M32">
        <v>12.27</v>
      </c>
      <c r="N32" s="135">
        <v>31</v>
      </c>
      <c r="O32" s="135">
        <v>31</v>
      </c>
      <c r="P32" s="135">
        <v>31</v>
      </c>
      <c r="Q32">
        <v>3.61</v>
      </c>
      <c r="R32">
        <v>45.27</v>
      </c>
      <c r="S32">
        <v>4.09</v>
      </c>
      <c r="T32">
        <v>26.5</v>
      </c>
      <c r="U32">
        <v>8.83</v>
      </c>
      <c r="V32">
        <v>8.83</v>
      </c>
      <c r="W32">
        <v>40.590000000000003</v>
      </c>
      <c r="X32">
        <v>8.1199999999999992</v>
      </c>
      <c r="Y32">
        <v>12.4</v>
      </c>
      <c r="Z32">
        <v>9.6300000000000008</v>
      </c>
      <c r="AA32">
        <v>30</v>
      </c>
      <c r="AB32">
        <v>15</v>
      </c>
      <c r="AC32">
        <v>6</v>
      </c>
      <c r="AD32">
        <v>15.78</v>
      </c>
      <c r="AE32">
        <v>15.78</v>
      </c>
      <c r="AF32">
        <v>6.17</v>
      </c>
      <c r="AG32">
        <f t="shared" si="1"/>
        <v>3.4656889999999998</v>
      </c>
      <c r="AH32">
        <f t="shared" si="2"/>
        <v>2.7043110000000001</v>
      </c>
    </row>
    <row r="33" spans="1:34">
      <c r="A33" t="s">
        <v>75</v>
      </c>
      <c r="B33" s="75">
        <v>261.52999999999997</v>
      </c>
      <c r="C33" s="75">
        <v>68.17</v>
      </c>
      <c r="D33" s="135">
        <f t="shared" si="0"/>
        <v>93</v>
      </c>
      <c r="E33" s="75"/>
      <c r="F33" s="78">
        <v>4.3499999999999996</v>
      </c>
      <c r="G33" s="78">
        <v>4.5</v>
      </c>
      <c r="H33" s="78">
        <v>3.67</v>
      </c>
      <c r="I33">
        <v>66.37</v>
      </c>
      <c r="J33">
        <v>271.83</v>
      </c>
      <c r="K33">
        <v>101.24</v>
      </c>
      <c r="L33">
        <v>4.2</v>
      </c>
      <c r="M33">
        <v>6.94</v>
      </c>
      <c r="N33" s="135">
        <v>31</v>
      </c>
      <c r="O33" s="135">
        <v>31</v>
      </c>
      <c r="P33" s="135">
        <v>31</v>
      </c>
      <c r="Q33">
        <v>3.61</v>
      </c>
      <c r="R33">
        <v>55.59</v>
      </c>
      <c r="S33">
        <v>4.09</v>
      </c>
      <c r="T33">
        <v>41.33</v>
      </c>
      <c r="U33">
        <v>13.77</v>
      </c>
      <c r="V33">
        <v>13.78</v>
      </c>
      <c r="W33">
        <v>71.38</v>
      </c>
      <c r="X33">
        <v>14.27</v>
      </c>
      <c r="Y33">
        <v>18.72</v>
      </c>
      <c r="Z33">
        <v>12.79</v>
      </c>
      <c r="AA33">
        <v>42.67</v>
      </c>
      <c r="AB33">
        <v>21.33</v>
      </c>
      <c r="AC33">
        <v>5.46</v>
      </c>
      <c r="AD33">
        <v>14.89</v>
      </c>
      <c r="AE33">
        <v>14.89</v>
      </c>
      <c r="AF33">
        <v>6.17</v>
      </c>
      <c r="AG33">
        <f t="shared" si="1"/>
        <v>3.4656889999999998</v>
      </c>
      <c r="AH33">
        <f t="shared" si="2"/>
        <v>2.7043110000000001</v>
      </c>
    </row>
    <row r="34" spans="1:34">
      <c r="A34" t="s">
        <v>76</v>
      </c>
      <c r="B34" s="75">
        <v>261.52999999999997</v>
      </c>
      <c r="C34" s="75">
        <v>44.37</v>
      </c>
      <c r="D34" s="135">
        <f t="shared" si="0"/>
        <v>93</v>
      </c>
      <c r="E34" s="75"/>
      <c r="F34" s="78">
        <v>5.38</v>
      </c>
      <c r="G34" s="78">
        <v>5.49</v>
      </c>
      <c r="H34" s="78">
        <v>4.68</v>
      </c>
      <c r="I34">
        <v>66.37</v>
      </c>
      <c r="J34">
        <v>271.83</v>
      </c>
      <c r="K34">
        <v>101.24</v>
      </c>
      <c r="L34">
        <v>4.2</v>
      </c>
      <c r="M34">
        <v>6.87</v>
      </c>
      <c r="N34" s="135">
        <v>31</v>
      </c>
      <c r="O34" s="135">
        <v>31</v>
      </c>
      <c r="P34" s="135">
        <v>31</v>
      </c>
      <c r="Q34">
        <v>3.61</v>
      </c>
      <c r="R34">
        <v>64.88</v>
      </c>
      <c r="S34">
        <v>4.09</v>
      </c>
      <c r="T34">
        <v>39.76</v>
      </c>
      <c r="U34">
        <v>13.26</v>
      </c>
      <c r="V34">
        <v>13.25</v>
      </c>
      <c r="W34">
        <v>86.45</v>
      </c>
      <c r="X34">
        <v>17.29</v>
      </c>
      <c r="Y34">
        <v>25.87</v>
      </c>
      <c r="Z34">
        <v>16.18</v>
      </c>
      <c r="AA34">
        <v>53.34</v>
      </c>
      <c r="AB34">
        <v>26.66</v>
      </c>
      <c r="AC34">
        <v>5.18</v>
      </c>
      <c r="AD34">
        <v>26.78</v>
      </c>
      <c r="AE34">
        <v>26.78</v>
      </c>
      <c r="AF34">
        <v>6.17</v>
      </c>
      <c r="AG34">
        <f t="shared" si="1"/>
        <v>3.4656889999999998</v>
      </c>
      <c r="AH34">
        <f t="shared" si="2"/>
        <v>2.7043110000000001</v>
      </c>
    </row>
    <row r="35" spans="1:34">
      <c r="A35" t="s">
        <v>77</v>
      </c>
      <c r="B35" s="75">
        <v>261.52999999999997</v>
      </c>
      <c r="C35" s="75">
        <v>44.37</v>
      </c>
      <c r="D35" s="135">
        <f t="shared" si="0"/>
        <v>94</v>
      </c>
      <c r="E35" s="75"/>
      <c r="F35" s="78">
        <v>6.41</v>
      </c>
      <c r="G35" s="78">
        <v>6.62</v>
      </c>
      <c r="H35" s="78">
        <v>5.82</v>
      </c>
      <c r="I35">
        <v>66.37</v>
      </c>
      <c r="J35">
        <v>271.83</v>
      </c>
      <c r="K35">
        <v>101.24</v>
      </c>
      <c r="L35">
        <v>4.2</v>
      </c>
      <c r="M35">
        <v>6.91</v>
      </c>
      <c r="N35" s="135">
        <v>31.34</v>
      </c>
      <c r="O35" s="135">
        <v>31.33</v>
      </c>
      <c r="P35" s="135">
        <v>31.33</v>
      </c>
      <c r="Q35">
        <v>3.61</v>
      </c>
      <c r="R35">
        <v>73.19</v>
      </c>
      <c r="S35">
        <v>4.09</v>
      </c>
      <c r="T35">
        <v>37.24</v>
      </c>
      <c r="U35">
        <v>12.41</v>
      </c>
      <c r="V35">
        <v>12.41</v>
      </c>
      <c r="W35">
        <v>104.14</v>
      </c>
      <c r="X35">
        <v>20.83</v>
      </c>
      <c r="Y35">
        <v>32.99</v>
      </c>
      <c r="Z35">
        <v>22.72</v>
      </c>
      <c r="AA35">
        <v>61.34</v>
      </c>
      <c r="AB35">
        <v>30.66</v>
      </c>
      <c r="AC35">
        <v>5.76</v>
      </c>
      <c r="AD35">
        <v>26.62</v>
      </c>
      <c r="AE35">
        <v>26.62</v>
      </c>
      <c r="AF35">
        <v>6.17</v>
      </c>
      <c r="AG35">
        <f t="shared" si="1"/>
        <v>3.4656889999999998</v>
      </c>
      <c r="AH35">
        <f t="shared" si="2"/>
        <v>2.7043110000000001</v>
      </c>
    </row>
    <row r="36" spans="1:34">
      <c r="A36" t="s">
        <v>78</v>
      </c>
      <c r="B36" s="75">
        <v>261.52999999999997</v>
      </c>
      <c r="C36" s="75">
        <v>44.37</v>
      </c>
      <c r="D36" s="135">
        <f t="shared" si="0"/>
        <v>94</v>
      </c>
      <c r="E36" s="75"/>
      <c r="F36" s="78">
        <v>7.48</v>
      </c>
      <c r="G36" s="78">
        <v>7.69</v>
      </c>
      <c r="H36" s="78">
        <v>7</v>
      </c>
      <c r="I36">
        <v>66.37</v>
      </c>
      <c r="J36">
        <v>271.83</v>
      </c>
      <c r="K36">
        <v>101.24</v>
      </c>
      <c r="L36">
        <v>4.2</v>
      </c>
      <c r="M36">
        <v>6.81</v>
      </c>
      <c r="N36" s="135">
        <v>31.34</v>
      </c>
      <c r="O36" s="135">
        <v>31.33</v>
      </c>
      <c r="P36" s="135">
        <v>31.33</v>
      </c>
      <c r="Q36">
        <v>3.61</v>
      </c>
      <c r="R36">
        <v>81.5</v>
      </c>
      <c r="S36">
        <v>4.09</v>
      </c>
      <c r="T36">
        <v>35.94</v>
      </c>
      <c r="U36">
        <v>11.98</v>
      </c>
      <c r="V36">
        <v>11.97</v>
      </c>
      <c r="W36">
        <v>123.6</v>
      </c>
      <c r="X36">
        <v>24.72</v>
      </c>
      <c r="Y36">
        <v>40.35</v>
      </c>
      <c r="Z36">
        <v>26.76</v>
      </c>
      <c r="AA36">
        <v>66</v>
      </c>
      <c r="AB36">
        <v>33</v>
      </c>
      <c r="AC36">
        <v>5.56</v>
      </c>
      <c r="AD36">
        <v>25.18</v>
      </c>
      <c r="AE36">
        <v>25.18</v>
      </c>
      <c r="AF36">
        <v>6.17</v>
      </c>
      <c r="AG36">
        <f t="shared" si="1"/>
        <v>3.4656889999999998</v>
      </c>
      <c r="AH36">
        <f t="shared" si="2"/>
        <v>2.7043110000000001</v>
      </c>
    </row>
    <row r="37" spans="1:34">
      <c r="A37" t="s">
        <v>79</v>
      </c>
      <c r="B37" s="75">
        <v>261.52999999999997</v>
      </c>
      <c r="C37" s="75">
        <v>44.37</v>
      </c>
      <c r="D37" s="135">
        <f t="shared" si="0"/>
        <v>94</v>
      </c>
      <c r="E37" s="75"/>
      <c r="F37" s="78">
        <v>8.5299999999999994</v>
      </c>
      <c r="G37" s="78">
        <v>8.7200000000000006</v>
      </c>
      <c r="H37" s="78">
        <v>8.23</v>
      </c>
      <c r="I37">
        <v>70.540000000000006</v>
      </c>
      <c r="J37">
        <v>271.83</v>
      </c>
      <c r="K37">
        <v>101.24</v>
      </c>
      <c r="L37">
        <v>4.2</v>
      </c>
      <c r="M37">
        <v>6.87</v>
      </c>
      <c r="N37" s="135">
        <v>31.34</v>
      </c>
      <c r="O37" s="135">
        <v>31.33</v>
      </c>
      <c r="P37" s="135">
        <v>31.33</v>
      </c>
      <c r="Q37">
        <v>3.61</v>
      </c>
      <c r="R37">
        <v>90.38</v>
      </c>
      <c r="S37">
        <v>4.09</v>
      </c>
      <c r="T37">
        <v>33.72</v>
      </c>
      <c r="U37">
        <v>11.24</v>
      </c>
      <c r="V37">
        <v>11.23</v>
      </c>
      <c r="W37">
        <v>144.57</v>
      </c>
      <c r="X37">
        <v>28.91</v>
      </c>
      <c r="Y37">
        <v>47.61</v>
      </c>
      <c r="Z37">
        <v>30.48</v>
      </c>
      <c r="AA37">
        <v>72</v>
      </c>
      <c r="AB37">
        <v>36</v>
      </c>
      <c r="AC37">
        <v>5.28</v>
      </c>
      <c r="AD37">
        <v>21.66</v>
      </c>
      <c r="AE37">
        <v>21.66</v>
      </c>
      <c r="AF37">
        <v>6.45</v>
      </c>
      <c r="AG37">
        <f t="shared" si="1"/>
        <v>3.6229649999999998</v>
      </c>
      <c r="AH37">
        <f t="shared" si="2"/>
        <v>2.8270350000000004</v>
      </c>
    </row>
    <row r="38" spans="1:34">
      <c r="A38" t="s">
        <v>80</v>
      </c>
      <c r="B38" s="75">
        <v>261.52999999999997</v>
      </c>
      <c r="C38" s="75">
        <v>44.37</v>
      </c>
      <c r="D38" s="135">
        <f t="shared" si="0"/>
        <v>94</v>
      </c>
      <c r="E38" s="75"/>
      <c r="F38" s="78">
        <v>9.57</v>
      </c>
      <c r="G38" s="78">
        <v>9.77</v>
      </c>
      <c r="H38" s="78">
        <v>9.42</v>
      </c>
      <c r="I38">
        <v>70.540000000000006</v>
      </c>
      <c r="J38">
        <v>271.83</v>
      </c>
      <c r="K38">
        <v>101.24</v>
      </c>
      <c r="L38">
        <v>4.2</v>
      </c>
      <c r="M38">
        <v>6.96</v>
      </c>
      <c r="N38" s="135">
        <v>31.34</v>
      </c>
      <c r="O38" s="135">
        <v>31.33</v>
      </c>
      <c r="P38" s="135">
        <v>31.33</v>
      </c>
      <c r="Q38">
        <v>3.61</v>
      </c>
      <c r="R38">
        <v>99.48</v>
      </c>
      <c r="S38">
        <v>4.09</v>
      </c>
      <c r="T38">
        <v>31.02</v>
      </c>
      <c r="U38">
        <v>10.34</v>
      </c>
      <c r="V38">
        <v>10.35</v>
      </c>
      <c r="W38">
        <v>159.80000000000001</v>
      </c>
      <c r="X38">
        <v>31.96</v>
      </c>
      <c r="Y38">
        <v>55.09</v>
      </c>
      <c r="Z38">
        <v>33.82</v>
      </c>
      <c r="AA38">
        <v>78.67</v>
      </c>
      <c r="AB38">
        <v>39.33</v>
      </c>
      <c r="AC38">
        <v>5.21</v>
      </c>
      <c r="AD38">
        <v>18.53</v>
      </c>
      <c r="AE38">
        <v>18.53</v>
      </c>
      <c r="AF38">
        <v>6.45</v>
      </c>
      <c r="AG38">
        <f t="shared" si="1"/>
        <v>3.6229649999999998</v>
      </c>
      <c r="AH38">
        <f t="shared" si="2"/>
        <v>2.8270350000000004</v>
      </c>
    </row>
    <row r="39" spans="1:34">
      <c r="A39" t="s">
        <v>81</v>
      </c>
      <c r="B39" s="75">
        <v>261.52999999999997</v>
      </c>
      <c r="C39" s="75">
        <v>44.37</v>
      </c>
      <c r="D39" s="135">
        <f t="shared" si="0"/>
        <v>94</v>
      </c>
      <c r="E39" s="75"/>
      <c r="F39" s="78">
        <v>10.55</v>
      </c>
      <c r="G39" s="78">
        <v>10.73</v>
      </c>
      <c r="H39" s="78">
        <v>10.59</v>
      </c>
      <c r="I39">
        <v>70.540000000000006</v>
      </c>
      <c r="J39">
        <v>271.83</v>
      </c>
      <c r="K39">
        <v>101.24</v>
      </c>
      <c r="L39">
        <v>4.2</v>
      </c>
      <c r="M39">
        <v>6.86</v>
      </c>
      <c r="N39" s="135">
        <v>31.34</v>
      </c>
      <c r="O39" s="135">
        <v>31.33</v>
      </c>
      <c r="P39" s="135">
        <v>31.33</v>
      </c>
      <c r="Q39">
        <v>3.85</v>
      </c>
      <c r="R39">
        <v>108.12</v>
      </c>
      <c r="S39">
        <v>4</v>
      </c>
      <c r="T39">
        <v>28.17</v>
      </c>
      <c r="U39">
        <v>9.39</v>
      </c>
      <c r="V39">
        <v>9.4</v>
      </c>
      <c r="W39">
        <v>176.91</v>
      </c>
      <c r="X39">
        <v>35.380000000000003</v>
      </c>
      <c r="Y39">
        <v>61.47</v>
      </c>
      <c r="Z39">
        <v>36.6</v>
      </c>
      <c r="AA39">
        <v>81.34</v>
      </c>
      <c r="AB39">
        <v>40.659999999999997</v>
      </c>
      <c r="AC39">
        <v>5.27</v>
      </c>
      <c r="AD39">
        <v>15.51</v>
      </c>
      <c r="AE39">
        <v>15.51</v>
      </c>
      <c r="AF39">
        <v>6.45</v>
      </c>
      <c r="AG39">
        <f t="shared" si="1"/>
        <v>3.6229649999999998</v>
      </c>
      <c r="AH39">
        <f t="shared" si="2"/>
        <v>2.8270350000000004</v>
      </c>
    </row>
    <row r="40" spans="1:34">
      <c r="A40" t="s">
        <v>82</v>
      </c>
      <c r="B40" s="75">
        <v>261.52999999999997</v>
      </c>
      <c r="C40" s="75">
        <v>63.38</v>
      </c>
      <c r="D40" s="135">
        <f t="shared" si="0"/>
        <v>94</v>
      </c>
      <c r="E40" s="75"/>
      <c r="F40" s="78">
        <v>11.46</v>
      </c>
      <c r="G40" s="78">
        <v>11.71</v>
      </c>
      <c r="H40" s="78">
        <v>11.67</v>
      </c>
      <c r="I40">
        <v>94.81</v>
      </c>
      <c r="J40">
        <v>271.83</v>
      </c>
      <c r="K40">
        <v>101.24</v>
      </c>
      <c r="L40">
        <v>4.2</v>
      </c>
      <c r="M40">
        <v>6.93</v>
      </c>
      <c r="N40" s="135">
        <v>31.34</v>
      </c>
      <c r="O40" s="135">
        <v>31.33</v>
      </c>
      <c r="P40" s="135">
        <v>31.33</v>
      </c>
      <c r="Q40">
        <v>3.85</v>
      </c>
      <c r="R40">
        <v>115.56</v>
      </c>
      <c r="S40">
        <v>4</v>
      </c>
      <c r="T40">
        <v>20.53</v>
      </c>
      <c r="U40">
        <v>6.84</v>
      </c>
      <c r="V40">
        <v>6.86</v>
      </c>
      <c r="W40">
        <v>192.82</v>
      </c>
      <c r="X40">
        <v>38.57</v>
      </c>
      <c r="Y40">
        <v>67.89</v>
      </c>
      <c r="Z40">
        <v>38.85</v>
      </c>
      <c r="AA40">
        <v>85.34</v>
      </c>
      <c r="AB40">
        <v>42.66</v>
      </c>
      <c r="AC40">
        <v>4.96</v>
      </c>
      <c r="AD40">
        <v>15.3</v>
      </c>
      <c r="AE40">
        <v>15.3</v>
      </c>
      <c r="AF40">
        <v>6.45</v>
      </c>
      <c r="AG40">
        <f t="shared" si="1"/>
        <v>3.6229649999999998</v>
      </c>
      <c r="AH40">
        <f t="shared" si="2"/>
        <v>2.8270350000000004</v>
      </c>
    </row>
    <row r="41" spans="1:34">
      <c r="A41" t="s">
        <v>83</v>
      </c>
      <c r="B41" s="75">
        <v>261.52999999999997</v>
      </c>
      <c r="C41" s="75">
        <v>44.37</v>
      </c>
      <c r="D41" s="135">
        <f t="shared" si="0"/>
        <v>94</v>
      </c>
      <c r="E41" s="75"/>
      <c r="F41" s="78">
        <v>12.23</v>
      </c>
      <c r="G41" s="78">
        <v>12.49</v>
      </c>
      <c r="H41" s="78">
        <v>12.67</v>
      </c>
      <c r="I41">
        <v>70.540000000000006</v>
      </c>
      <c r="J41">
        <v>271.83</v>
      </c>
      <c r="K41">
        <v>101.24</v>
      </c>
      <c r="L41">
        <v>4.2</v>
      </c>
      <c r="M41">
        <v>6.91</v>
      </c>
      <c r="N41" s="135">
        <v>31.34</v>
      </c>
      <c r="O41" s="135">
        <v>31.33</v>
      </c>
      <c r="P41" s="135">
        <v>31.33</v>
      </c>
      <c r="Q41">
        <v>3.85</v>
      </c>
      <c r="R41">
        <v>121.09</v>
      </c>
      <c r="S41">
        <v>4</v>
      </c>
      <c r="T41">
        <v>20.58</v>
      </c>
      <c r="U41">
        <v>6.86</v>
      </c>
      <c r="V41">
        <v>6.86</v>
      </c>
      <c r="W41">
        <v>208.19</v>
      </c>
      <c r="X41">
        <v>41.64</v>
      </c>
      <c r="Y41">
        <v>73.58</v>
      </c>
      <c r="Z41">
        <v>41.32</v>
      </c>
      <c r="AA41">
        <v>89.34</v>
      </c>
      <c r="AB41">
        <v>44.66</v>
      </c>
      <c r="AC41">
        <v>4.72</v>
      </c>
      <c r="AD41">
        <v>15</v>
      </c>
      <c r="AE41">
        <v>15</v>
      </c>
      <c r="AF41">
        <v>6.45</v>
      </c>
      <c r="AG41">
        <f t="shared" si="1"/>
        <v>3.6229649999999998</v>
      </c>
      <c r="AH41">
        <f t="shared" si="2"/>
        <v>2.8270350000000004</v>
      </c>
    </row>
    <row r="42" spans="1:34">
      <c r="A42" t="s">
        <v>84</v>
      </c>
      <c r="B42" s="75">
        <v>261.52999999999997</v>
      </c>
      <c r="C42" s="75">
        <v>44.37</v>
      </c>
      <c r="D42" s="135">
        <f t="shared" si="0"/>
        <v>94</v>
      </c>
      <c r="E42" s="75"/>
      <c r="F42" s="78">
        <v>13.04</v>
      </c>
      <c r="G42" s="78">
        <v>13.3</v>
      </c>
      <c r="H42" s="78">
        <v>13.62</v>
      </c>
      <c r="I42">
        <v>70.540000000000006</v>
      </c>
      <c r="J42">
        <v>271.83</v>
      </c>
      <c r="K42">
        <v>101.24</v>
      </c>
      <c r="L42">
        <v>4.2</v>
      </c>
      <c r="M42">
        <v>6.95</v>
      </c>
      <c r="N42" s="135">
        <v>31.34</v>
      </c>
      <c r="O42" s="135">
        <v>31.33</v>
      </c>
      <c r="P42" s="135">
        <v>31.33</v>
      </c>
      <c r="Q42">
        <v>3.85</v>
      </c>
      <c r="R42">
        <v>126.1</v>
      </c>
      <c r="S42">
        <v>4</v>
      </c>
      <c r="T42">
        <v>20.58</v>
      </c>
      <c r="U42">
        <v>6.86</v>
      </c>
      <c r="V42">
        <v>6.87</v>
      </c>
      <c r="W42">
        <v>224.83</v>
      </c>
      <c r="X42">
        <v>44.97</v>
      </c>
      <c r="Y42">
        <v>78.37</v>
      </c>
      <c r="Z42">
        <v>43.64</v>
      </c>
      <c r="AA42">
        <v>93.34</v>
      </c>
      <c r="AB42">
        <v>46.66</v>
      </c>
      <c r="AC42">
        <v>4.5</v>
      </c>
      <c r="AD42">
        <v>15.04</v>
      </c>
      <c r="AE42">
        <v>15.04</v>
      </c>
      <c r="AF42">
        <v>6.45</v>
      </c>
      <c r="AG42">
        <f t="shared" si="1"/>
        <v>3.6229649999999998</v>
      </c>
      <c r="AH42">
        <f t="shared" si="2"/>
        <v>2.8270350000000004</v>
      </c>
    </row>
    <row r="43" spans="1:34">
      <c r="A43" t="s">
        <v>85</v>
      </c>
      <c r="B43" s="75">
        <v>261.52999999999997</v>
      </c>
      <c r="C43" s="75">
        <v>31.57</v>
      </c>
      <c r="D43" s="135">
        <f t="shared" si="0"/>
        <v>94</v>
      </c>
      <c r="E43" s="75"/>
      <c r="F43" s="78">
        <v>13.73</v>
      </c>
      <c r="G43" s="78">
        <v>13.97</v>
      </c>
      <c r="H43" s="78">
        <v>14.48</v>
      </c>
      <c r="I43">
        <v>70.540000000000006</v>
      </c>
      <c r="J43">
        <v>271.83</v>
      </c>
      <c r="K43">
        <v>101.24</v>
      </c>
      <c r="L43">
        <v>4.05</v>
      </c>
      <c r="M43">
        <v>6.84</v>
      </c>
      <c r="N43" s="135">
        <v>31.34</v>
      </c>
      <c r="O43" s="135">
        <v>31.33</v>
      </c>
      <c r="P43" s="135">
        <v>31.33</v>
      </c>
      <c r="Q43">
        <v>3.85</v>
      </c>
      <c r="R43">
        <v>130.31</v>
      </c>
      <c r="S43">
        <v>4</v>
      </c>
      <c r="T43">
        <v>20.59</v>
      </c>
      <c r="U43">
        <v>6.86</v>
      </c>
      <c r="V43">
        <v>6.88</v>
      </c>
      <c r="W43">
        <v>230.19</v>
      </c>
      <c r="X43">
        <v>46.04</v>
      </c>
      <c r="Y43">
        <v>82.49</v>
      </c>
      <c r="Z43">
        <v>45.58</v>
      </c>
      <c r="AA43">
        <v>96.67</v>
      </c>
      <c r="AB43">
        <v>48.33</v>
      </c>
      <c r="AC43">
        <v>1.72</v>
      </c>
      <c r="AD43">
        <v>15.08</v>
      </c>
      <c r="AE43">
        <v>15.08</v>
      </c>
      <c r="AF43">
        <v>6.45</v>
      </c>
      <c r="AG43">
        <f t="shared" si="1"/>
        <v>3.6229649999999998</v>
      </c>
      <c r="AH43">
        <f t="shared" si="2"/>
        <v>2.8270350000000004</v>
      </c>
    </row>
    <row r="44" spans="1:34">
      <c r="A44" t="s">
        <v>86</v>
      </c>
      <c r="B44" s="75">
        <v>261.52999999999997</v>
      </c>
      <c r="C44" s="75">
        <v>31.57</v>
      </c>
      <c r="D44" s="135">
        <f t="shared" si="0"/>
        <v>94</v>
      </c>
      <c r="E44" s="75"/>
      <c r="F44" s="78">
        <v>14.23</v>
      </c>
      <c r="G44" s="78">
        <v>14.53</v>
      </c>
      <c r="H44" s="78">
        <v>15.13</v>
      </c>
      <c r="I44">
        <v>70.540000000000006</v>
      </c>
      <c r="J44">
        <v>271.83</v>
      </c>
      <c r="K44">
        <v>101.24</v>
      </c>
      <c r="L44">
        <v>4.05</v>
      </c>
      <c r="M44">
        <v>6.9</v>
      </c>
      <c r="N44" s="135">
        <v>31.34</v>
      </c>
      <c r="O44" s="135">
        <v>31.33</v>
      </c>
      <c r="P44" s="135">
        <v>31.33</v>
      </c>
      <c r="Q44">
        <v>3.85</v>
      </c>
      <c r="R44">
        <v>133.27000000000001</v>
      </c>
      <c r="S44">
        <v>4</v>
      </c>
      <c r="T44">
        <v>20.64</v>
      </c>
      <c r="U44">
        <v>6.88</v>
      </c>
      <c r="V44">
        <v>6.87</v>
      </c>
      <c r="W44">
        <v>235.21</v>
      </c>
      <c r="X44">
        <v>47.04</v>
      </c>
      <c r="Y44">
        <v>86.16</v>
      </c>
      <c r="Z44">
        <v>46.91</v>
      </c>
      <c r="AA44">
        <v>97.34</v>
      </c>
      <c r="AB44">
        <v>48.66</v>
      </c>
      <c r="AC44">
        <v>1.73</v>
      </c>
      <c r="AD44">
        <v>15.08</v>
      </c>
      <c r="AE44">
        <v>15.08</v>
      </c>
      <c r="AF44">
        <v>6.45</v>
      </c>
      <c r="AG44">
        <f t="shared" si="1"/>
        <v>3.6229649999999998</v>
      </c>
      <c r="AH44">
        <f t="shared" si="2"/>
        <v>2.8270350000000004</v>
      </c>
    </row>
    <row r="45" spans="1:34">
      <c r="A45" t="s">
        <v>87</v>
      </c>
      <c r="B45" s="75">
        <v>261.52999999999997</v>
      </c>
      <c r="C45" s="75">
        <v>31.57</v>
      </c>
      <c r="D45" s="135">
        <f t="shared" si="0"/>
        <v>94</v>
      </c>
      <c r="E45" s="75"/>
      <c r="F45" s="78">
        <v>14.59</v>
      </c>
      <c r="G45" s="78">
        <v>14.99</v>
      </c>
      <c r="H45" s="78">
        <v>15.73</v>
      </c>
      <c r="I45">
        <v>70.540000000000006</v>
      </c>
      <c r="J45">
        <v>271.83</v>
      </c>
      <c r="K45">
        <v>101.24</v>
      </c>
      <c r="L45">
        <v>4.05</v>
      </c>
      <c r="M45">
        <v>6.92</v>
      </c>
      <c r="N45" s="135">
        <v>31.34</v>
      </c>
      <c r="O45" s="135">
        <v>31.33</v>
      </c>
      <c r="P45" s="135">
        <v>31.33</v>
      </c>
      <c r="Q45">
        <v>3.85</v>
      </c>
      <c r="R45">
        <v>135.4</v>
      </c>
      <c r="S45">
        <v>4</v>
      </c>
      <c r="T45">
        <v>20.65</v>
      </c>
      <c r="U45">
        <v>6.88</v>
      </c>
      <c r="V45">
        <v>6.88</v>
      </c>
      <c r="W45">
        <v>235.21</v>
      </c>
      <c r="X45">
        <v>47.04</v>
      </c>
      <c r="Y45">
        <v>63.52</v>
      </c>
      <c r="Z45">
        <v>47.74</v>
      </c>
      <c r="AA45">
        <v>94.67</v>
      </c>
      <c r="AB45">
        <v>47.33</v>
      </c>
      <c r="AC45">
        <v>1.7</v>
      </c>
      <c r="AD45">
        <v>14.75</v>
      </c>
      <c r="AE45">
        <v>14.75</v>
      </c>
      <c r="AF45">
        <v>6.45</v>
      </c>
      <c r="AG45">
        <f t="shared" si="1"/>
        <v>3.6229649999999998</v>
      </c>
      <c r="AH45">
        <f t="shared" si="2"/>
        <v>2.8270350000000004</v>
      </c>
    </row>
    <row r="46" spans="1:34">
      <c r="A46" t="s">
        <v>88</v>
      </c>
      <c r="B46" s="75">
        <v>261.52999999999997</v>
      </c>
      <c r="C46" s="75">
        <v>31.57</v>
      </c>
      <c r="D46" s="135">
        <f t="shared" si="0"/>
        <v>94</v>
      </c>
      <c r="E46" s="75"/>
      <c r="F46" s="78">
        <v>15.1</v>
      </c>
      <c r="G46" s="78">
        <v>15.39</v>
      </c>
      <c r="H46" s="78">
        <v>16.260000000000002</v>
      </c>
      <c r="I46">
        <v>70.540000000000006</v>
      </c>
      <c r="J46">
        <v>271.83</v>
      </c>
      <c r="K46">
        <v>101.24</v>
      </c>
      <c r="L46">
        <v>4.05</v>
      </c>
      <c r="M46">
        <v>6.05</v>
      </c>
      <c r="N46" s="135">
        <v>31.34</v>
      </c>
      <c r="O46" s="135">
        <v>31.33</v>
      </c>
      <c r="P46" s="135">
        <v>31.33</v>
      </c>
      <c r="Q46">
        <v>3.85</v>
      </c>
      <c r="R46">
        <v>136.53</v>
      </c>
      <c r="S46">
        <v>4</v>
      </c>
      <c r="T46">
        <v>20.69</v>
      </c>
      <c r="U46">
        <v>6.9</v>
      </c>
      <c r="V46">
        <v>6.89</v>
      </c>
      <c r="W46">
        <v>235.21</v>
      </c>
      <c r="X46">
        <v>47.04</v>
      </c>
      <c r="Y46">
        <v>72.150000000000006</v>
      </c>
      <c r="Z46">
        <v>48.33</v>
      </c>
      <c r="AA46">
        <v>92.67</v>
      </c>
      <c r="AB46">
        <v>46.33</v>
      </c>
      <c r="AC46">
        <v>1.7</v>
      </c>
      <c r="AD46">
        <v>14.42</v>
      </c>
      <c r="AE46">
        <v>14.42</v>
      </c>
      <c r="AF46">
        <v>6.45</v>
      </c>
      <c r="AG46">
        <f t="shared" si="1"/>
        <v>3.6229649999999998</v>
      </c>
      <c r="AH46">
        <f t="shared" si="2"/>
        <v>2.8270350000000004</v>
      </c>
    </row>
    <row r="47" spans="1:34">
      <c r="A47" t="s">
        <v>89</v>
      </c>
      <c r="B47" s="75">
        <v>227.05</v>
      </c>
      <c r="C47" s="75">
        <v>31.57</v>
      </c>
      <c r="D47" s="135">
        <f t="shared" si="0"/>
        <v>94</v>
      </c>
      <c r="E47" s="75"/>
      <c r="F47" s="78">
        <v>15.48</v>
      </c>
      <c r="G47" s="78">
        <v>15.76</v>
      </c>
      <c r="H47" s="78">
        <v>16.68</v>
      </c>
      <c r="I47">
        <v>70.540000000000006</v>
      </c>
      <c r="J47">
        <v>231.96</v>
      </c>
      <c r="K47">
        <v>57.99</v>
      </c>
      <c r="L47">
        <v>3.81</v>
      </c>
      <c r="M47">
        <v>6.13</v>
      </c>
      <c r="N47" s="135">
        <v>31.34</v>
      </c>
      <c r="O47" s="135">
        <v>31.33</v>
      </c>
      <c r="P47" s="135">
        <v>31.33</v>
      </c>
      <c r="Q47">
        <v>3.85</v>
      </c>
      <c r="R47">
        <v>137.83000000000001</v>
      </c>
      <c r="S47">
        <v>4</v>
      </c>
      <c r="T47">
        <v>20.73</v>
      </c>
      <c r="U47">
        <v>6.91</v>
      </c>
      <c r="V47">
        <v>6.9</v>
      </c>
      <c r="W47">
        <v>235.21</v>
      </c>
      <c r="X47">
        <v>47.04</v>
      </c>
      <c r="Y47">
        <v>75.88</v>
      </c>
      <c r="Z47">
        <v>44.61</v>
      </c>
      <c r="AA47">
        <v>92</v>
      </c>
      <c r="AB47">
        <v>46</v>
      </c>
      <c r="AC47">
        <v>1.69</v>
      </c>
      <c r="AD47">
        <v>13.42</v>
      </c>
      <c r="AE47">
        <v>13.42</v>
      </c>
      <c r="AF47">
        <v>6.45</v>
      </c>
      <c r="AG47">
        <f t="shared" si="1"/>
        <v>3.6229649999999998</v>
      </c>
      <c r="AH47">
        <f t="shared" si="2"/>
        <v>2.8270350000000004</v>
      </c>
    </row>
    <row r="48" spans="1:34">
      <c r="A48" t="s">
        <v>90</v>
      </c>
      <c r="B48" s="75">
        <v>185.79</v>
      </c>
      <c r="C48" s="75">
        <v>31.57</v>
      </c>
      <c r="D48" s="135">
        <f t="shared" si="0"/>
        <v>94</v>
      </c>
      <c r="E48" s="75"/>
      <c r="F48" s="78">
        <v>15.82</v>
      </c>
      <c r="G48" s="78">
        <v>16.12</v>
      </c>
      <c r="H48" s="78">
        <v>17.07</v>
      </c>
      <c r="I48">
        <v>70.540000000000006</v>
      </c>
      <c r="J48">
        <v>231.96</v>
      </c>
      <c r="K48">
        <v>57.99</v>
      </c>
      <c r="L48">
        <v>3.81</v>
      </c>
      <c r="M48">
        <v>6.08</v>
      </c>
      <c r="N48" s="135">
        <v>31.34</v>
      </c>
      <c r="O48" s="135">
        <v>31.33</v>
      </c>
      <c r="P48" s="135">
        <v>31.33</v>
      </c>
      <c r="Q48">
        <v>3.85</v>
      </c>
      <c r="R48">
        <v>138.34</v>
      </c>
      <c r="S48">
        <v>4</v>
      </c>
      <c r="T48">
        <v>20.75</v>
      </c>
      <c r="U48">
        <v>6.92</v>
      </c>
      <c r="V48">
        <v>6.92</v>
      </c>
      <c r="W48">
        <v>235.21</v>
      </c>
      <c r="X48">
        <v>47.04</v>
      </c>
      <c r="Y48">
        <v>95.51</v>
      </c>
      <c r="Z48">
        <v>45.29</v>
      </c>
      <c r="AA48">
        <v>90.67</v>
      </c>
      <c r="AB48">
        <v>45.33</v>
      </c>
      <c r="AC48">
        <v>1.67</v>
      </c>
      <c r="AD48">
        <v>12.75</v>
      </c>
      <c r="AE48">
        <v>12.75</v>
      </c>
      <c r="AF48">
        <v>6.45</v>
      </c>
      <c r="AG48">
        <f t="shared" si="1"/>
        <v>3.6229649999999998</v>
      </c>
      <c r="AH48">
        <f t="shared" si="2"/>
        <v>2.8270350000000004</v>
      </c>
    </row>
    <row r="49" spans="1:34">
      <c r="A49" t="s">
        <v>91</v>
      </c>
      <c r="B49" s="75">
        <v>220.28</v>
      </c>
      <c r="C49" s="75">
        <v>55.42</v>
      </c>
      <c r="D49" s="135">
        <f t="shared" si="0"/>
        <v>94</v>
      </c>
      <c r="E49" s="75"/>
      <c r="F49" s="78">
        <v>16.03</v>
      </c>
      <c r="G49" s="78">
        <v>16.329999999999998</v>
      </c>
      <c r="H49" s="78">
        <v>17.3</v>
      </c>
      <c r="I49">
        <v>70.540000000000006</v>
      </c>
      <c r="J49">
        <v>231.96</v>
      </c>
      <c r="K49">
        <v>58.29</v>
      </c>
      <c r="L49">
        <v>3.81</v>
      </c>
      <c r="M49">
        <v>6.16</v>
      </c>
      <c r="N49" s="135">
        <v>31.34</v>
      </c>
      <c r="O49" s="135">
        <v>31.33</v>
      </c>
      <c r="P49" s="135">
        <v>31.33</v>
      </c>
      <c r="Q49">
        <v>3.85</v>
      </c>
      <c r="R49">
        <v>137.57</v>
      </c>
      <c r="S49">
        <v>4</v>
      </c>
      <c r="T49">
        <v>20.78</v>
      </c>
      <c r="U49">
        <v>6.93</v>
      </c>
      <c r="V49">
        <v>6.92</v>
      </c>
      <c r="W49">
        <v>235.21</v>
      </c>
      <c r="X49">
        <v>47.04</v>
      </c>
      <c r="Y49">
        <v>95.58</v>
      </c>
      <c r="Z49">
        <v>44.54</v>
      </c>
      <c r="AA49">
        <v>90</v>
      </c>
      <c r="AB49">
        <v>45</v>
      </c>
      <c r="AC49">
        <v>1.73</v>
      </c>
      <c r="AD49">
        <v>12.74</v>
      </c>
      <c r="AE49">
        <v>12.74</v>
      </c>
      <c r="AF49">
        <v>6.45</v>
      </c>
      <c r="AG49">
        <f t="shared" si="1"/>
        <v>3.6229649999999998</v>
      </c>
      <c r="AH49">
        <f t="shared" si="2"/>
        <v>2.8270350000000004</v>
      </c>
    </row>
    <row r="50" spans="1:34">
      <c r="A50" t="s">
        <v>92</v>
      </c>
      <c r="B50" s="75">
        <v>220.28</v>
      </c>
      <c r="C50" s="75">
        <v>55.42</v>
      </c>
      <c r="D50" s="135">
        <f t="shared" si="0"/>
        <v>94</v>
      </c>
      <c r="E50" s="75"/>
      <c r="F50" s="78">
        <v>16.21</v>
      </c>
      <c r="G50" s="78">
        <v>16.489999999999998</v>
      </c>
      <c r="H50" s="78">
        <v>17.32</v>
      </c>
      <c r="I50">
        <v>70.540000000000006</v>
      </c>
      <c r="J50">
        <v>231.96</v>
      </c>
      <c r="K50">
        <v>58.29</v>
      </c>
      <c r="L50">
        <v>3.81</v>
      </c>
      <c r="M50">
        <v>6.09</v>
      </c>
      <c r="N50" s="135">
        <v>31.34</v>
      </c>
      <c r="O50" s="135">
        <v>31.33</v>
      </c>
      <c r="P50" s="135">
        <v>31.33</v>
      </c>
      <c r="Q50">
        <v>3.85</v>
      </c>
      <c r="R50">
        <v>136.6</v>
      </c>
      <c r="S50">
        <v>4</v>
      </c>
      <c r="T50">
        <v>20.81</v>
      </c>
      <c r="U50">
        <v>6.94</v>
      </c>
      <c r="V50">
        <v>6.92</v>
      </c>
      <c r="W50">
        <v>235.21</v>
      </c>
      <c r="X50">
        <v>47.04</v>
      </c>
      <c r="Y50">
        <v>95.56</v>
      </c>
      <c r="Z50">
        <v>43.53</v>
      </c>
      <c r="AA50">
        <v>89.34</v>
      </c>
      <c r="AB50">
        <v>44.66</v>
      </c>
      <c r="AC50">
        <v>1.69</v>
      </c>
      <c r="AD50">
        <v>13.01</v>
      </c>
      <c r="AE50">
        <v>13.01</v>
      </c>
      <c r="AF50">
        <v>6.45</v>
      </c>
      <c r="AG50">
        <f t="shared" si="1"/>
        <v>3.6229649999999998</v>
      </c>
      <c r="AH50">
        <f t="shared" si="2"/>
        <v>2.8270350000000004</v>
      </c>
    </row>
    <row r="51" spans="1:34">
      <c r="A51" t="s">
        <v>93</v>
      </c>
      <c r="B51" s="75">
        <v>220.28</v>
      </c>
      <c r="C51" s="75">
        <v>55.42</v>
      </c>
      <c r="D51" s="135">
        <f t="shared" si="0"/>
        <v>94</v>
      </c>
      <c r="E51" s="75"/>
      <c r="F51" s="78">
        <v>16.37</v>
      </c>
      <c r="G51" s="78">
        <v>16.57</v>
      </c>
      <c r="H51" s="78">
        <v>17.32</v>
      </c>
      <c r="I51">
        <v>70.540000000000006</v>
      </c>
      <c r="J51">
        <v>271.83</v>
      </c>
      <c r="K51">
        <v>58.29</v>
      </c>
      <c r="L51">
        <v>3.81</v>
      </c>
      <c r="M51">
        <v>6.02</v>
      </c>
      <c r="N51" s="135">
        <v>31.34</v>
      </c>
      <c r="O51" s="135">
        <v>31.33</v>
      </c>
      <c r="P51" s="135">
        <v>31.33</v>
      </c>
      <c r="Q51">
        <v>3.85</v>
      </c>
      <c r="R51">
        <v>136.91</v>
      </c>
      <c r="S51">
        <v>4.09</v>
      </c>
      <c r="T51">
        <v>20.86</v>
      </c>
      <c r="U51">
        <v>6.95</v>
      </c>
      <c r="V51">
        <v>6.97</v>
      </c>
      <c r="W51">
        <v>235.21</v>
      </c>
      <c r="X51">
        <v>47.04</v>
      </c>
      <c r="Y51">
        <v>95.55</v>
      </c>
      <c r="Z51">
        <v>42.28</v>
      </c>
      <c r="AA51">
        <v>89.34</v>
      </c>
      <c r="AB51">
        <v>44.66</v>
      </c>
      <c r="AC51">
        <v>4.33</v>
      </c>
      <c r="AD51">
        <v>14.45</v>
      </c>
      <c r="AE51">
        <v>14.45</v>
      </c>
      <c r="AF51">
        <v>6.45</v>
      </c>
      <c r="AG51">
        <f t="shared" si="1"/>
        <v>3.6229649999999998</v>
      </c>
      <c r="AH51">
        <f t="shared" si="2"/>
        <v>2.8270350000000004</v>
      </c>
    </row>
    <row r="52" spans="1:34">
      <c r="A52" t="s">
        <v>94</v>
      </c>
      <c r="B52" s="75">
        <v>220.28</v>
      </c>
      <c r="C52" s="75">
        <v>55.42</v>
      </c>
      <c r="D52" s="135">
        <f t="shared" si="0"/>
        <v>94</v>
      </c>
      <c r="E52" s="75"/>
      <c r="F52" s="78">
        <v>16.39</v>
      </c>
      <c r="G52" s="78">
        <v>16.61</v>
      </c>
      <c r="H52" s="78">
        <v>17.32</v>
      </c>
      <c r="I52">
        <v>70.540000000000006</v>
      </c>
      <c r="J52">
        <v>271.83</v>
      </c>
      <c r="K52">
        <v>58.29</v>
      </c>
      <c r="L52">
        <v>3.81</v>
      </c>
      <c r="M52">
        <v>6.01</v>
      </c>
      <c r="N52" s="135">
        <v>31.34</v>
      </c>
      <c r="O52" s="135">
        <v>31.33</v>
      </c>
      <c r="P52" s="135">
        <v>31.33</v>
      </c>
      <c r="Q52">
        <v>3.85</v>
      </c>
      <c r="R52">
        <v>133.63999999999999</v>
      </c>
      <c r="S52">
        <v>4.09</v>
      </c>
      <c r="T52">
        <v>20.89</v>
      </c>
      <c r="U52">
        <v>6.96</v>
      </c>
      <c r="V52">
        <v>6.97</v>
      </c>
      <c r="W52">
        <v>235.21</v>
      </c>
      <c r="X52">
        <v>47.04</v>
      </c>
      <c r="Y52">
        <v>95.58</v>
      </c>
      <c r="Z52">
        <v>40.65</v>
      </c>
      <c r="AA52">
        <v>88.67</v>
      </c>
      <c r="AB52">
        <v>44.33</v>
      </c>
      <c r="AC52">
        <v>4.3899999999999997</v>
      </c>
      <c r="AD52">
        <v>15.84</v>
      </c>
      <c r="AE52">
        <v>15.84</v>
      </c>
      <c r="AF52">
        <v>6.45</v>
      </c>
      <c r="AG52">
        <f t="shared" si="1"/>
        <v>3.6229649999999998</v>
      </c>
      <c r="AH52">
        <f t="shared" si="2"/>
        <v>2.8270350000000004</v>
      </c>
    </row>
    <row r="53" spans="1:34">
      <c r="A53" t="s">
        <v>95</v>
      </c>
      <c r="B53" s="75">
        <v>220.28</v>
      </c>
      <c r="C53" s="75">
        <v>55.47</v>
      </c>
      <c r="D53" s="135">
        <f t="shared" si="0"/>
        <v>94</v>
      </c>
      <c r="E53" s="75"/>
      <c r="F53" s="78">
        <v>16.329999999999998</v>
      </c>
      <c r="G53" s="78">
        <v>16.73</v>
      </c>
      <c r="H53" s="78">
        <v>17.32</v>
      </c>
      <c r="I53">
        <v>70.540000000000006</v>
      </c>
      <c r="J53">
        <v>271.83</v>
      </c>
      <c r="K53">
        <v>58.29</v>
      </c>
      <c r="L53">
        <v>3.81</v>
      </c>
      <c r="M53">
        <v>6.04</v>
      </c>
      <c r="N53" s="135">
        <v>31.34</v>
      </c>
      <c r="O53" s="135">
        <v>31.33</v>
      </c>
      <c r="P53" s="135">
        <v>31.33</v>
      </c>
      <c r="Q53">
        <v>3.85</v>
      </c>
      <c r="R53">
        <v>132.44999999999999</v>
      </c>
      <c r="S53">
        <v>4.09</v>
      </c>
      <c r="T53">
        <v>20.9</v>
      </c>
      <c r="U53">
        <v>6.97</v>
      </c>
      <c r="V53">
        <v>6.95</v>
      </c>
      <c r="W53">
        <v>235.21</v>
      </c>
      <c r="X53">
        <v>47.04</v>
      </c>
      <c r="Y53">
        <v>95.56</v>
      </c>
      <c r="Z53">
        <v>46.38</v>
      </c>
      <c r="AA53">
        <v>88.67</v>
      </c>
      <c r="AB53">
        <v>44.33</v>
      </c>
      <c r="AC53">
        <v>4.41</v>
      </c>
      <c r="AD53">
        <v>12.4</v>
      </c>
      <c r="AE53">
        <v>12.4</v>
      </c>
      <c r="AF53">
        <v>6.45</v>
      </c>
      <c r="AG53">
        <f t="shared" si="1"/>
        <v>3.6229649999999998</v>
      </c>
      <c r="AH53">
        <f t="shared" si="2"/>
        <v>2.8270350000000004</v>
      </c>
    </row>
    <row r="54" spans="1:34">
      <c r="A54" t="s">
        <v>96</v>
      </c>
      <c r="B54" s="75">
        <v>220.28</v>
      </c>
      <c r="C54" s="75">
        <v>55.47</v>
      </c>
      <c r="D54" s="135">
        <f t="shared" si="0"/>
        <v>94</v>
      </c>
      <c r="E54" s="75"/>
      <c r="F54" s="78">
        <v>16.14</v>
      </c>
      <c r="G54" s="78">
        <v>16.600000000000001</v>
      </c>
      <c r="H54" s="78">
        <v>17.32</v>
      </c>
      <c r="I54">
        <v>70.540000000000006</v>
      </c>
      <c r="J54">
        <v>271.83</v>
      </c>
      <c r="K54">
        <v>58.29</v>
      </c>
      <c r="L54">
        <v>3.81</v>
      </c>
      <c r="M54">
        <v>6.91</v>
      </c>
      <c r="N54" s="135">
        <v>31.34</v>
      </c>
      <c r="O54" s="135">
        <v>31.33</v>
      </c>
      <c r="P54" s="135">
        <v>31.33</v>
      </c>
      <c r="Q54">
        <v>3.85</v>
      </c>
      <c r="R54">
        <v>131.13999999999999</v>
      </c>
      <c r="S54">
        <v>4.09</v>
      </c>
      <c r="T54">
        <v>20.9</v>
      </c>
      <c r="U54">
        <v>6.97</v>
      </c>
      <c r="V54">
        <v>6.96</v>
      </c>
      <c r="W54">
        <v>235.21</v>
      </c>
      <c r="X54">
        <v>47.04</v>
      </c>
      <c r="Y54">
        <v>95.53</v>
      </c>
      <c r="Z54">
        <v>48.06</v>
      </c>
      <c r="AA54">
        <v>88.67</v>
      </c>
      <c r="AB54">
        <v>44.33</v>
      </c>
      <c r="AC54">
        <v>4.53</v>
      </c>
      <c r="AD54">
        <v>12.88</v>
      </c>
      <c r="AE54">
        <v>12.88</v>
      </c>
      <c r="AF54">
        <v>6.45</v>
      </c>
      <c r="AG54">
        <f t="shared" si="1"/>
        <v>3.6229649999999998</v>
      </c>
      <c r="AH54">
        <f t="shared" si="2"/>
        <v>2.8270350000000004</v>
      </c>
    </row>
    <row r="55" spans="1:34">
      <c r="A55" t="s">
        <v>97</v>
      </c>
      <c r="B55" s="75">
        <v>220.28</v>
      </c>
      <c r="C55" s="75">
        <v>55.47</v>
      </c>
      <c r="D55" s="135">
        <f t="shared" si="0"/>
        <v>94</v>
      </c>
      <c r="E55" s="75"/>
      <c r="F55" s="78">
        <v>16.04</v>
      </c>
      <c r="G55" s="78">
        <v>16.37</v>
      </c>
      <c r="H55" s="78">
        <v>17.21</v>
      </c>
      <c r="I55">
        <v>70.540000000000006</v>
      </c>
      <c r="J55">
        <v>231.96</v>
      </c>
      <c r="K55">
        <v>87.28</v>
      </c>
      <c r="L55">
        <v>3.81</v>
      </c>
      <c r="M55">
        <v>6.93</v>
      </c>
      <c r="N55" s="135">
        <v>31.34</v>
      </c>
      <c r="O55" s="135">
        <v>31.33</v>
      </c>
      <c r="P55" s="135">
        <v>31.33</v>
      </c>
      <c r="Q55">
        <v>4</v>
      </c>
      <c r="R55">
        <v>130.35</v>
      </c>
      <c r="S55">
        <v>4.09</v>
      </c>
      <c r="T55">
        <v>20.99</v>
      </c>
      <c r="U55">
        <v>7</v>
      </c>
      <c r="V55">
        <v>6.99</v>
      </c>
      <c r="W55">
        <v>235.21</v>
      </c>
      <c r="X55">
        <v>47.04</v>
      </c>
      <c r="Y55">
        <v>95.43</v>
      </c>
      <c r="Z55">
        <v>49.35</v>
      </c>
      <c r="AA55">
        <v>88.67</v>
      </c>
      <c r="AB55">
        <v>44.33</v>
      </c>
      <c r="AC55">
        <v>4.46</v>
      </c>
      <c r="AD55">
        <v>13</v>
      </c>
      <c r="AE55">
        <v>13</v>
      </c>
      <c r="AF55">
        <v>6.45</v>
      </c>
      <c r="AG55">
        <f t="shared" si="1"/>
        <v>3.6229649999999998</v>
      </c>
      <c r="AH55">
        <f t="shared" si="2"/>
        <v>2.8270350000000004</v>
      </c>
    </row>
    <row r="56" spans="1:34">
      <c r="A56" t="s">
        <v>98</v>
      </c>
      <c r="B56" s="75">
        <v>220.28</v>
      </c>
      <c r="C56" s="75">
        <v>55.47</v>
      </c>
      <c r="D56" s="135">
        <f t="shared" si="0"/>
        <v>94</v>
      </c>
      <c r="E56" s="75"/>
      <c r="F56" s="78">
        <v>16.2</v>
      </c>
      <c r="G56" s="78">
        <v>16.32</v>
      </c>
      <c r="H56" s="78">
        <v>17.32</v>
      </c>
      <c r="I56">
        <v>70.540000000000006</v>
      </c>
      <c r="J56">
        <v>231.96</v>
      </c>
      <c r="K56">
        <v>101.24</v>
      </c>
      <c r="L56">
        <v>3.81</v>
      </c>
      <c r="M56">
        <v>7.05</v>
      </c>
      <c r="N56" s="135">
        <v>31.34</v>
      </c>
      <c r="O56" s="135">
        <v>31.33</v>
      </c>
      <c r="P56" s="135">
        <v>31.33</v>
      </c>
      <c r="Q56">
        <v>4</v>
      </c>
      <c r="R56">
        <v>130.24</v>
      </c>
      <c r="S56">
        <v>4.09</v>
      </c>
      <c r="T56">
        <v>21.17</v>
      </c>
      <c r="U56">
        <v>7.06</v>
      </c>
      <c r="V56">
        <v>7.06</v>
      </c>
      <c r="W56">
        <v>235.21</v>
      </c>
      <c r="X56">
        <v>47.04</v>
      </c>
      <c r="Y56">
        <v>95.38</v>
      </c>
      <c r="Z56">
        <v>50</v>
      </c>
      <c r="AA56">
        <v>89.34</v>
      </c>
      <c r="AB56">
        <v>44.66</v>
      </c>
      <c r="AC56">
        <v>4.49</v>
      </c>
      <c r="AD56">
        <v>14.22</v>
      </c>
      <c r="AE56">
        <v>14.22</v>
      </c>
      <c r="AF56">
        <v>6.45</v>
      </c>
      <c r="AG56">
        <f t="shared" si="1"/>
        <v>3.6229649999999998</v>
      </c>
      <c r="AH56">
        <f t="shared" si="2"/>
        <v>2.8270350000000004</v>
      </c>
    </row>
    <row r="57" spans="1:34">
      <c r="A57" t="s">
        <v>99</v>
      </c>
      <c r="B57" s="75">
        <v>220.28</v>
      </c>
      <c r="C57" s="75">
        <v>55.47</v>
      </c>
      <c r="D57" s="135">
        <f t="shared" si="0"/>
        <v>94</v>
      </c>
      <c r="E57" s="75"/>
      <c r="F57" s="78">
        <v>15.81</v>
      </c>
      <c r="G57" s="78">
        <v>16.07</v>
      </c>
      <c r="H57" s="78">
        <v>17.25</v>
      </c>
      <c r="I57">
        <v>70.540000000000006</v>
      </c>
      <c r="J57">
        <v>231.96</v>
      </c>
      <c r="K57">
        <v>101.24</v>
      </c>
      <c r="L57">
        <v>4.05</v>
      </c>
      <c r="M57">
        <v>7.11</v>
      </c>
      <c r="N57" s="135">
        <v>31.34</v>
      </c>
      <c r="O57" s="135">
        <v>31.33</v>
      </c>
      <c r="P57" s="135">
        <v>31.33</v>
      </c>
      <c r="Q57">
        <v>4</v>
      </c>
      <c r="R57">
        <v>128.61000000000001</v>
      </c>
      <c r="S57">
        <v>4.09</v>
      </c>
      <c r="T57">
        <v>20.9</v>
      </c>
      <c r="U57">
        <v>6.97</v>
      </c>
      <c r="V57">
        <v>6.96</v>
      </c>
      <c r="W57">
        <v>235.21</v>
      </c>
      <c r="X57">
        <v>47.04</v>
      </c>
      <c r="Y57">
        <v>95.42</v>
      </c>
      <c r="Z57">
        <v>48.39</v>
      </c>
      <c r="AA57">
        <v>90</v>
      </c>
      <c r="AB57">
        <v>45</v>
      </c>
      <c r="AC57">
        <v>4.4400000000000004</v>
      </c>
      <c r="AD57">
        <v>14.98</v>
      </c>
      <c r="AE57">
        <v>14.98</v>
      </c>
      <c r="AF57">
        <v>6.45</v>
      </c>
      <c r="AG57">
        <f t="shared" si="1"/>
        <v>3.6229649999999998</v>
      </c>
      <c r="AH57">
        <f t="shared" si="2"/>
        <v>2.8270350000000004</v>
      </c>
    </row>
    <row r="58" spans="1:34">
      <c r="A58" t="s">
        <v>100</v>
      </c>
      <c r="B58" s="75">
        <v>220.28</v>
      </c>
      <c r="C58" s="75">
        <v>55.47</v>
      </c>
      <c r="D58" s="135">
        <f t="shared" si="0"/>
        <v>94</v>
      </c>
      <c r="E58" s="75"/>
      <c r="F58" s="78">
        <v>15.73</v>
      </c>
      <c r="G58" s="78">
        <v>15.57</v>
      </c>
      <c r="H58" s="78">
        <v>16.690000000000001</v>
      </c>
      <c r="I58">
        <v>70.540000000000006</v>
      </c>
      <c r="J58">
        <v>231.96</v>
      </c>
      <c r="K58">
        <v>101.24</v>
      </c>
      <c r="L58">
        <v>4.05</v>
      </c>
      <c r="M58">
        <v>9.9700000000000006</v>
      </c>
      <c r="N58" s="135">
        <v>31.34</v>
      </c>
      <c r="O58" s="135">
        <v>31.33</v>
      </c>
      <c r="P58" s="135">
        <v>31.33</v>
      </c>
      <c r="Q58">
        <v>4</v>
      </c>
      <c r="R58">
        <v>125.16</v>
      </c>
      <c r="S58">
        <v>4.09</v>
      </c>
      <c r="T58">
        <v>20.99</v>
      </c>
      <c r="U58">
        <v>7</v>
      </c>
      <c r="V58">
        <v>6.99</v>
      </c>
      <c r="W58">
        <v>237.71</v>
      </c>
      <c r="X58">
        <v>47.54</v>
      </c>
      <c r="Y58">
        <v>95.18</v>
      </c>
      <c r="Z58">
        <v>46.53</v>
      </c>
      <c r="AA58">
        <v>90</v>
      </c>
      <c r="AB58">
        <v>45</v>
      </c>
      <c r="AC58">
        <v>4.45</v>
      </c>
      <c r="AD58">
        <v>16.21</v>
      </c>
      <c r="AE58">
        <v>16.21</v>
      </c>
      <c r="AF58">
        <v>6.45</v>
      </c>
      <c r="AG58">
        <f t="shared" si="1"/>
        <v>3.6229649999999998</v>
      </c>
      <c r="AH58">
        <f t="shared" si="2"/>
        <v>2.8270350000000004</v>
      </c>
    </row>
    <row r="59" spans="1:34">
      <c r="A59" t="s">
        <v>101</v>
      </c>
      <c r="B59" s="75">
        <v>220.28</v>
      </c>
      <c r="C59" s="75">
        <v>32.64</v>
      </c>
      <c r="D59" s="135">
        <f t="shared" si="0"/>
        <v>94</v>
      </c>
      <c r="E59" s="75"/>
      <c r="F59" s="78">
        <v>16.39</v>
      </c>
      <c r="G59" s="78">
        <v>16.39</v>
      </c>
      <c r="H59" s="78">
        <v>16.8</v>
      </c>
      <c r="I59">
        <v>70.540000000000006</v>
      </c>
      <c r="J59">
        <v>193.3</v>
      </c>
      <c r="K59">
        <v>72.25</v>
      </c>
      <c r="L59">
        <v>4.05</v>
      </c>
      <c r="M59">
        <v>10.029999999999999</v>
      </c>
      <c r="N59" s="135">
        <v>31.34</v>
      </c>
      <c r="O59" s="135">
        <v>31.33</v>
      </c>
      <c r="P59" s="135">
        <v>31.33</v>
      </c>
      <c r="Q59">
        <v>4</v>
      </c>
      <c r="R59">
        <v>120.29</v>
      </c>
      <c r="S59">
        <v>4.18</v>
      </c>
      <c r="T59">
        <v>21.17</v>
      </c>
      <c r="U59">
        <v>7.06</v>
      </c>
      <c r="V59">
        <v>7.06</v>
      </c>
      <c r="W59">
        <v>237.71</v>
      </c>
      <c r="X59">
        <v>47.54</v>
      </c>
      <c r="Y59">
        <v>82.38</v>
      </c>
      <c r="Z59">
        <v>50</v>
      </c>
      <c r="AA59">
        <v>88</v>
      </c>
      <c r="AB59">
        <v>44</v>
      </c>
      <c r="AC59">
        <v>4.4400000000000004</v>
      </c>
      <c r="AD59">
        <v>15.74</v>
      </c>
      <c r="AE59">
        <v>15.74</v>
      </c>
      <c r="AF59">
        <v>6.45</v>
      </c>
      <c r="AG59">
        <f t="shared" si="1"/>
        <v>3.6229649999999998</v>
      </c>
      <c r="AH59">
        <f t="shared" si="2"/>
        <v>2.8270350000000004</v>
      </c>
    </row>
    <row r="60" spans="1:34">
      <c r="A60" t="s">
        <v>102</v>
      </c>
      <c r="B60" s="75">
        <v>220.28</v>
      </c>
      <c r="C60" s="75">
        <v>32.64</v>
      </c>
      <c r="D60" s="135">
        <f t="shared" si="0"/>
        <v>94</v>
      </c>
      <c r="E60" s="75"/>
      <c r="F60" s="78">
        <v>16.079999999999998</v>
      </c>
      <c r="G60" s="78">
        <v>16.079999999999998</v>
      </c>
      <c r="H60" s="78">
        <v>16.48</v>
      </c>
      <c r="I60">
        <v>70.540000000000006</v>
      </c>
      <c r="J60">
        <v>193.3</v>
      </c>
      <c r="K60">
        <v>60.31</v>
      </c>
      <c r="L60">
        <v>4.05</v>
      </c>
      <c r="M60">
        <v>10.7</v>
      </c>
      <c r="N60" s="135">
        <v>31.34</v>
      </c>
      <c r="O60" s="135">
        <v>31.33</v>
      </c>
      <c r="P60" s="135">
        <v>31.33</v>
      </c>
      <c r="Q60">
        <v>4</v>
      </c>
      <c r="R60">
        <v>113.95</v>
      </c>
      <c r="S60">
        <v>4.18</v>
      </c>
      <c r="T60">
        <v>20.9</v>
      </c>
      <c r="U60">
        <v>6.97</v>
      </c>
      <c r="V60">
        <v>6.96</v>
      </c>
      <c r="W60">
        <v>237.71</v>
      </c>
      <c r="X60">
        <v>47.54</v>
      </c>
      <c r="Y60">
        <v>78.45</v>
      </c>
      <c r="Z60">
        <v>50</v>
      </c>
      <c r="AA60">
        <v>85.34</v>
      </c>
      <c r="AB60">
        <v>42.66</v>
      </c>
      <c r="AC60">
        <v>4.3899999999999997</v>
      </c>
      <c r="AD60">
        <v>16.48</v>
      </c>
      <c r="AE60">
        <v>16.48</v>
      </c>
      <c r="AF60">
        <v>6.45</v>
      </c>
      <c r="AG60">
        <f t="shared" si="1"/>
        <v>3.6229649999999998</v>
      </c>
      <c r="AH60">
        <f t="shared" si="2"/>
        <v>2.8270350000000004</v>
      </c>
    </row>
    <row r="61" spans="1:34">
      <c r="A61" t="s">
        <v>103</v>
      </c>
      <c r="B61" s="75">
        <v>220.28</v>
      </c>
      <c r="C61" s="75">
        <v>32.64</v>
      </c>
      <c r="D61" s="135">
        <f t="shared" si="0"/>
        <v>94</v>
      </c>
      <c r="E61" s="75"/>
      <c r="F61" s="78">
        <v>15.34</v>
      </c>
      <c r="G61" s="78">
        <v>15.34</v>
      </c>
      <c r="H61" s="78">
        <v>15.73</v>
      </c>
      <c r="I61">
        <v>70.540000000000006</v>
      </c>
      <c r="J61">
        <v>231.96</v>
      </c>
      <c r="K61">
        <v>60.31</v>
      </c>
      <c r="L61">
        <v>4.05</v>
      </c>
      <c r="M61">
        <v>10.74</v>
      </c>
      <c r="N61" s="135">
        <v>31.34</v>
      </c>
      <c r="O61" s="135">
        <v>31.33</v>
      </c>
      <c r="P61" s="135">
        <v>31.33</v>
      </c>
      <c r="Q61">
        <v>4</v>
      </c>
      <c r="R61">
        <v>106.28</v>
      </c>
      <c r="S61">
        <v>4.18</v>
      </c>
      <c r="T61">
        <v>20.99</v>
      </c>
      <c r="U61">
        <v>7</v>
      </c>
      <c r="V61">
        <v>6.99</v>
      </c>
      <c r="W61">
        <v>216.97</v>
      </c>
      <c r="X61">
        <v>43.39</v>
      </c>
      <c r="Y61">
        <v>73.45</v>
      </c>
      <c r="Z61">
        <v>50</v>
      </c>
      <c r="AA61">
        <v>82.67</v>
      </c>
      <c r="AB61">
        <v>41.33</v>
      </c>
      <c r="AC61">
        <v>4.47</v>
      </c>
      <c r="AD61">
        <v>19.39</v>
      </c>
      <c r="AE61">
        <v>19.39</v>
      </c>
      <c r="AF61">
        <v>6.45</v>
      </c>
      <c r="AG61">
        <f t="shared" si="1"/>
        <v>3.6229649999999998</v>
      </c>
      <c r="AH61">
        <f t="shared" si="2"/>
        <v>2.8270350000000004</v>
      </c>
    </row>
    <row r="62" spans="1:34">
      <c r="A62" t="s">
        <v>104</v>
      </c>
      <c r="B62" s="75">
        <v>220.28</v>
      </c>
      <c r="C62" s="75">
        <v>32.64</v>
      </c>
      <c r="D62" s="135">
        <f t="shared" si="0"/>
        <v>94</v>
      </c>
      <c r="E62" s="75"/>
      <c r="F62" s="78">
        <v>14.81</v>
      </c>
      <c r="G62" s="78">
        <v>14.81</v>
      </c>
      <c r="H62" s="78">
        <v>15.17</v>
      </c>
      <c r="I62">
        <v>70.540000000000006</v>
      </c>
      <c r="J62">
        <v>231.96</v>
      </c>
      <c r="K62">
        <v>60.31</v>
      </c>
      <c r="L62">
        <v>4.05</v>
      </c>
      <c r="M62">
        <v>10.98</v>
      </c>
      <c r="N62" s="135">
        <v>31.34</v>
      </c>
      <c r="O62" s="135">
        <v>31.33</v>
      </c>
      <c r="P62" s="135">
        <v>31.33</v>
      </c>
      <c r="Q62">
        <v>4</v>
      </c>
      <c r="R62">
        <v>98.16</v>
      </c>
      <c r="S62">
        <v>4.18</v>
      </c>
      <c r="T62">
        <v>21.17</v>
      </c>
      <c r="U62">
        <v>7.06</v>
      </c>
      <c r="V62">
        <v>7.06</v>
      </c>
      <c r="W62">
        <v>212.88</v>
      </c>
      <c r="X62">
        <v>42.58</v>
      </c>
      <c r="Y62">
        <v>66.78</v>
      </c>
      <c r="Z62">
        <v>48.19</v>
      </c>
      <c r="AA62">
        <v>77.34</v>
      </c>
      <c r="AB62">
        <v>38.659999999999997</v>
      </c>
      <c r="AC62">
        <v>4.41</v>
      </c>
      <c r="AD62">
        <v>22.11</v>
      </c>
      <c r="AE62">
        <v>22.11</v>
      </c>
      <c r="AF62">
        <v>6.45</v>
      </c>
      <c r="AG62">
        <f t="shared" si="1"/>
        <v>3.6229649999999998</v>
      </c>
      <c r="AH62">
        <f t="shared" si="2"/>
        <v>2.8270350000000004</v>
      </c>
    </row>
    <row r="63" spans="1:34">
      <c r="A63" t="s">
        <v>105</v>
      </c>
      <c r="B63" s="75">
        <v>220.28</v>
      </c>
      <c r="C63" s="75">
        <v>32.64</v>
      </c>
      <c r="D63" s="135">
        <f t="shared" si="0"/>
        <v>94</v>
      </c>
      <c r="E63" s="75"/>
      <c r="F63" s="78">
        <v>14.14</v>
      </c>
      <c r="G63" s="78">
        <v>14.14</v>
      </c>
      <c r="H63" s="78">
        <v>14.5</v>
      </c>
      <c r="I63">
        <v>66.37</v>
      </c>
      <c r="J63">
        <v>271.83</v>
      </c>
      <c r="K63">
        <v>60.31</v>
      </c>
      <c r="L63">
        <v>4.13</v>
      </c>
      <c r="M63">
        <v>11.25</v>
      </c>
      <c r="N63" s="135">
        <v>31.34</v>
      </c>
      <c r="O63" s="135">
        <v>31.33</v>
      </c>
      <c r="P63" s="135">
        <v>31.33</v>
      </c>
      <c r="Q63">
        <v>4</v>
      </c>
      <c r="R63">
        <v>80.02</v>
      </c>
      <c r="S63">
        <v>4.37</v>
      </c>
      <c r="T63">
        <v>22.12</v>
      </c>
      <c r="U63">
        <v>7.37</v>
      </c>
      <c r="V63">
        <v>7.39</v>
      </c>
      <c r="W63">
        <v>208.24</v>
      </c>
      <c r="X63">
        <v>41.65</v>
      </c>
      <c r="Y63">
        <v>61.82</v>
      </c>
      <c r="Z63">
        <v>45.44</v>
      </c>
      <c r="AA63">
        <v>76</v>
      </c>
      <c r="AB63">
        <v>38</v>
      </c>
      <c r="AC63">
        <v>4.66</v>
      </c>
      <c r="AD63">
        <v>24.49</v>
      </c>
      <c r="AE63">
        <v>24.49</v>
      </c>
      <c r="AF63">
        <v>6.45</v>
      </c>
      <c r="AG63">
        <f t="shared" si="1"/>
        <v>3.6229649999999998</v>
      </c>
      <c r="AH63">
        <f t="shared" si="2"/>
        <v>2.8270350000000004</v>
      </c>
    </row>
    <row r="64" spans="1:34">
      <c r="A64" t="s">
        <v>106</v>
      </c>
      <c r="B64" s="75">
        <v>220.28</v>
      </c>
      <c r="C64" s="75">
        <v>32.64</v>
      </c>
      <c r="D64" s="135">
        <f t="shared" si="0"/>
        <v>94</v>
      </c>
      <c r="E64" s="75"/>
      <c r="F64" s="78">
        <v>13.3</v>
      </c>
      <c r="G64" s="78">
        <v>13.3</v>
      </c>
      <c r="H64" s="78">
        <v>13.63</v>
      </c>
      <c r="I64">
        <v>66.37</v>
      </c>
      <c r="J64">
        <v>271.83</v>
      </c>
      <c r="K64">
        <v>70.36</v>
      </c>
      <c r="L64">
        <v>4.13</v>
      </c>
      <c r="M64">
        <v>11.65</v>
      </c>
      <c r="N64" s="135">
        <v>31.34</v>
      </c>
      <c r="O64" s="135">
        <v>31.33</v>
      </c>
      <c r="P64" s="135">
        <v>31.33</v>
      </c>
      <c r="Q64">
        <v>4</v>
      </c>
      <c r="R64">
        <v>73.62</v>
      </c>
      <c r="S64">
        <v>4.37</v>
      </c>
      <c r="T64">
        <v>23.12</v>
      </c>
      <c r="U64">
        <v>7.71</v>
      </c>
      <c r="V64">
        <v>7.71</v>
      </c>
      <c r="W64">
        <v>193.73</v>
      </c>
      <c r="X64">
        <v>38.74</v>
      </c>
      <c r="Y64">
        <v>56.78</v>
      </c>
      <c r="Z64">
        <v>42.41</v>
      </c>
      <c r="AA64">
        <v>71.34</v>
      </c>
      <c r="AB64">
        <v>35.659999999999997</v>
      </c>
      <c r="AC64">
        <v>5.33</v>
      </c>
      <c r="AD64">
        <v>29.94</v>
      </c>
      <c r="AE64">
        <v>29.94</v>
      </c>
      <c r="AF64">
        <v>6.45</v>
      </c>
      <c r="AG64">
        <f t="shared" si="1"/>
        <v>3.6229649999999998</v>
      </c>
      <c r="AH64">
        <f t="shared" si="2"/>
        <v>2.8270350000000004</v>
      </c>
    </row>
    <row r="65" spans="1:34">
      <c r="A65" t="s">
        <v>107</v>
      </c>
      <c r="B65" s="75">
        <v>171.95</v>
      </c>
      <c r="C65" s="75">
        <v>32.64</v>
      </c>
      <c r="D65" s="135">
        <f t="shared" si="0"/>
        <v>94</v>
      </c>
      <c r="E65" s="75"/>
      <c r="F65" s="78">
        <v>9.1199999999999992</v>
      </c>
      <c r="G65" s="78">
        <v>9.1199999999999992</v>
      </c>
      <c r="H65" s="78">
        <v>9.35</v>
      </c>
      <c r="I65">
        <v>70.540000000000006</v>
      </c>
      <c r="J65">
        <v>271.83</v>
      </c>
      <c r="K65">
        <v>80.41</v>
      </c>
      <c r="L65">
        <v>4.13</v>
      </c>
      <c r="M65">
        <v>8.67</v>
      </c>
      <c r="N65" s="135">
        <v>31.34</v>
      </c>
      <c r="O65" s="135">
        <v>31.33</v>
      </c>
      <c r="P65" s="135">
        <v>31.33</v>
      </c>
      <c r="Q65">
        <v>4</v>
      </c>
      <c r="R65">
        <v>67.95</v>
      </c>
      <c r="S65">
        <v>4.37</v>
      </c>
      <c r="T65">
        <v>27.79</v>
      </c>
      <c r="U65">
        <v>9.26</v>
      </c>
      <c r="V65">
        <v>9.27</v>
      </c>
      <c r="W65">
        <v>169.59</v>
      </c>
      <c r="X65">
        <v>33.92</v>
      </c>
      <c r="Y65">
        <v>58.45</v>
      </c>
      <c r="Z65">
        <v>27.89</v>
      </c>
      <c r="AA65">
        <v>68</v>
      </c>
      <c r="AB65">
        <v>34</v>
      </c>
      <c r="AC65">
        <v>5.52</v>
      </c>
      <c r="AD65">
        <v>31.56</v>
      </c>
      <c r="AE65">
        <v>31.56</v>
      </c>
      <c r="AF65">
        <v>5.39</v>
      </c>
      <c r="AG65">
        <f t="shared" si="1"/>
        <v>3.0275629999999998</v>
      </c>
      <c r="AH65">
        <f t="shared" si="2"/>
        <v>2.3624369999999999</v>
      </c>
    </row>
    <row r="66" spans="1:34">
      <c r="A66" t="s">
        <v>108</v>
      </c>
      <c r="B66" s="75">
        <v>155.30000000000001</v>
      </c>
      <c r="C66" s="75">
        <v>45.31</v>
      </c>
      <c r="D66" s="135">
        <f t="shared" si="0"/>
        <v>94</v>
      </c>
      <c r="E66" s="75"/>
      <c r="F66" s="78">
        <v>8.11</v>
      </c>
      <c r="G66" s="78">
        <v>8.11</v>
      </c>
      <c r="H66" s="78">
        <v>8.31</v>
      </c>
      <c r="I66">
        <v>70.540000000000006</v>
      </c>
      <c r="J66">
        <v>271.83</v>
      </c>
      <c r="K66">
        <v>101.24</v>
      </c>
      <c r="L66">
        <v>4.13</v>
      </c>
      <c r="M66">
        <v>8.4700000000000006</v>
      </c>
      <c r="N66" s="135">
        <v>31.34</v>
      </c>
      <c r="O66" s="135">
        <v>31.33</v>
      </c>
      <c r="P66" s="135">
        <v>31.33</v>
      </c>
      <c r="Q66">
        <v>4</v>
      </c>
      <c r="R66">
        <v>62.47</v>
      </c>
      <c r="S66">
        <v>4.37</v>
      </c>
      <c r="T66">
        <v>29.76</v>
      </c>
      <c r="U66">
        <v>9.92</v>
      </c>
      <c r="V66">
        <v>9.92</v>
      </c>
      <c r="W66">
        <v>156.72999999999999</v>
      </c>
      <c r="X66">
        <v>31.34</v>
      </c>
      <c r="Y66">
        <v>56.78</v>
      </c>
      <c r="Z66">
        <v>26.05</v>
      </c>
      <c r="AA66">
        <v>62.67</v>
      </c>
      <c r="AB66">
        <v>31.33</v>
      </c>
      <c r="AC66">
        <v>5.75</v>
      </c>
      <c r="AD66">
        <v>34.07</v>
      </c>
      <c r="AE66">
        <v>34.07</v>
      </c>
      <c r="AF66">
        <v>5.39</v>
      </c>
      <c r="AG66">
        <f t="shared" si="1"/>
        <v>3.0275629999999998</v>
      </c>
      <c r="AH66">
        <f t="shared" si="2"/>
        <v>2.3624369999999999</v>
      </c>
    </row>
    <row r="67" spans="1:34">
      <c r="A67" t="s">
        <v>109</v>
      </c>
      <c r="B67" s="75">
        <v>155.30000000000001</v>
      </c>
      <c r="C67" s="75">
        <v>45.31</v>
      </c>
      <c r="D67" s="135">
        <f t="shared" si="0"/>
        <v>94</v>
      </c>
      <c r="E67" s="75"/>
      <c r="F67" s="78">
        <v>6.83</v>
      </c>
      <c r="G67" s="78">
        <v>6.83</v>
      </c>
      <c r="H67" s="78">
        <v>6.99</v>
      </c>
      <c r="I67">
        <v>70.540000000000006</v>
      </c>
      <c r="J67">
        <v>271.83</v>
      </c>
      <c r="K67">
        <v>101.24</v>
      </c>
      <c r="L67">
        <v>4.2</v>
      </c>
      <c r="M67">
        <v>8.25</v>
      </c>
      <c r="N67" s="135">
        <v>31.34</v>
      </c>
      <c r="O67" s="135">
        <v>31.33</v>
      </c>
      <c r="P67" s="135">
        <v>31.33</v>
      </c>
      <c r="Q67">
        <v>4</v>
      </c>
      <c r="R67">
        <v>55.99</v>
      </c>
      <c r="S67">
        <v>4.47</v>
      </c>
      <c r="T67">
        <v>32.26</v>
      </c>
      <c r="U67">
        <v>10.75</v>
      </c>
      <c r="V67">
        <v>10.76</v>
      </c>
      <c r="W67">
        <v>135.97</v>
      </c>
      <c r="X67">
        <v>27.19</v>
      </c>
      <c r="Y67">
        <v>56.69</v>
      </c>
      <c r="Z67">
        <v>24.27</v>
      </c>
      <c r="AA67">
        <v>60.67</v>
      </c>
      <c r="AB67">
        <v>30.33</v>
      </c>
      <c r="AC67">
        <v>6.07</v>
      </c>
      <c r="AD67">
        <v>35.33</v>
      </c>
      <c r="AE67">
        <v>35.33</v>
      </c>
      <c r="AF67">
        <v>5.39</v>
      </c>
      <c r="AG67">
        <f t="shared" si="1"/>
        <v>3.0275629999999998</v>
      </c>
      <c r="AH67">
        <f t="shared" si="2"/>
        <v>2.3624369999999999</v>
      </c>
    </row>
    <row r="68" spans="1:34">
      <c r="A68" t="s">
        <v>110</v>
      </c>
      <c r="B68" s="75">
        <v>155.30000000000001</v>
      </c>
      <c r="C68" s="75">
        <v>45.31</v>
      </c>
      <c r="D68" s="135">
        <f t="shared" ref="D68:D98" si="3">N68+O68+P68</f>
        <v>94</v>
      </c>
      <c r="E68" s="75"/>
      <c r="F68" s="78">
        <v>5.87</v>
      </c>
      <c r="G68" s="78">
        <v>5.87</v>
      </c>
      <c r="H68" s="78">
        <v>6.01</v>
      </c>
      <c r="I68">
        <v>70.540000000000006</v>
      </c>
      <c r="J68">
        <v>271.83</v>
      </c>
      <c r="K68">
        <v>101.24</v>
      </c>
      <c r="L68">
        <v>4.2</v>
      </c>
      <c r="M68">
        <v>8.1300000000000008</v>
      </c>
      <c r="N68" s="135">
        <v>31.34</v>
      </c>
      <c r="O68" s="135">
        <v>31.33</v>
      </c>
      <c r="P68" s="135">
        <v>31.33</v>
      </c>
      <c r="Q68">
        <v>4</v>
      </c>
      <c r="R68">
        <v>47.72</v>
      </c>
      <c r="S68">
        <v>4.47</v>
      </c>
      <c r="T68">
        <v>33.76</v>
      </c>
      <c r="U68">
        <v>11.25</v>
      </c>
      <c r="V68">
        <v>11.26</v>
      </c>
      <c r="W68">
        <v>162.57</v>
      </c>
      <c r="X68">
        <v>32.51</v>
      </c>
      <c r="Y68">
        <v>51.43</v>
      </c>
      <c r="Z68">
        <v>22.59</v>
      </c>
      <c r="AA68">
        <v>56</v>
      </c>
      <c r="AB68">
        <v>28</v>
      </c>
      <c r="AC68">
        <v>6.29</v>
      </c>
      <c r="AD68">
        <v>36.700000000000003</v>
      </c>
      <c r="AE68">
        <v>36.700000000000003</v>
      </c>
      <c r="AF68">
        <v>5.39</v>
      </c>
      <c r="AG68">
        <f t="shared" ref="AG68:AG98" si="4">AF68*$AG$2</f>
        <v>3.0275629999999998</v>
      </c>
      <c r="AH68">
        <f t="shared" ref="AH68:AH98" si="5">AF68*$AH$2</f>
        <v>2.3624369999999999</v>
      </c>
    </row>
    <row r="69" spans="1:34">
      <c r="A69" t="s">
        <v>111</v>
      </c>
      <c r="B69" s="75">
        <v>155.30000000000001</v>
      </c>
      <c r="C69" s="75">
        <v>45.31</v>
      </c>
      <c r="D69" s="135">
        <f t="shared" si="3"/>
        <v>94</v>
      </c>
      <c r="E69" s="75"/>
      <c r="F69" s="78">
        <v>4.91</v>
      </c>
      <c r="G69" s="78">
        <v>4.91</v>
      </c>
      <c r="H69" s="78">
        <v>5.0199999999999996</v>
      </c>
      <c r="I69">
        <v>66.37</v>
      </c>
      <c r="J69">
        <v>271.83</v>
      </c>
      <c r="K69">
        <v>101.24</v>
      </c>
      <c r="L69">
        <v>4.2</v>
      </c>
      <c r="M69">
        <v>8.06</v>
      </c>
      <c r="N69" s="135">
        <v>31.34</v>
      </c>
      <c r="O69" s="135">
        <v>31.33</v>
      </c>
      <c r="P69" s="135">
        <v>31.33</v>
      </c>
      <c r="Q69">
        <v>4</v>
      </c>
      <c r="R69">
        <v>37.03</v>
      </c>
      <c r="S69">
        <v>4.47</v>
      </c>
      <c r="T69">
        <v>61.11</v>
      </c>
      <c r="U69">
        <v>20.37</v>
      </c>
      <c r="V69">
        <v>20.38</v>
      </c>
      <c r="W69">
        <v>133.32</v>
      </c>
      <c r="X69">
        <v>26.66</v>
      </c>
      <c r="Y69">
        <v>45.63</v>
      </c>
      <c r="Z69">
        <v>20.86</v>
      </c>
      <c r="AA69">
        <v>53.34</v>
      </c>
      <c r="AB69">
        <v>26.66</v>
      </c>
      <c r="AC69">
        <v>6.62</v>
      </c>
      <c r="AD69">
        <v>38.19</v>
      </c>
      <c r="AE69">
        <v>38.19</v>
      </c>
      <c r="AF69">
        <v>5.39</v>
      </c>
      <c r="AG69">
        <f t="shared" si="4"/>
        <v>3.0275629999999998</v>
      </c>
      <c r="AH69">
        <f t="shared" si="5"/>
        <v>2.3624369999999999</v>
      </c>
    </row>
    <row r="70" spans="1:34">
      <c r="A70" t="s">
        <v>112</v>
      </c>
      <c r="B70" s="75">
        <v>155.30000000000001</v>
      </c>
      <c r="C70" s="75">
        <v>45.31</v>
      </c>
      <c r="D70" s="135">
        <f t="shared" si="3"/>
        <v>94</v>
      </c>
      <c r="E70" s="75"/>
      <c r="F70" s="78">
        <v>4.1399999999999997</v>
      </c>
      <c r="G70" s="78">
        <v>4.1399999999999997</v>
      </c>
      <c r="H70" s="78">
        <v>4.2300000000000004</v>
      </c>
      <c r="I70">
        <v>66.37</v>
      </c>
      <c r="J70">
        <v>271.83</v>
      </c>
      <c r="K70">
        <v>101.24</v>
      </c>
      <c r="L70">
        <v>4.2</v>
      </c>
      <c r="M70">
        <v>8.18</v>
      </c>
      <c r="N70" s="135">
        <v>31.34</v>
      </c>
      <c r="O70" s="135">
        <v>31.33</v>
      </c>
      <c r="P70" s="135">
        <v>31.33</v>
      </c>
      <c r="Q70">
        <v>4</v>
      </c>
      <c r="R70">
        <v>28.97</v>
      </c>
      <c r="S70">
        <v>4.47</v>
      </c>
      <c r="T70">
        <v>61.72</v>
      </c>
      <c r="U70">
        <v>20.57</v>
      </c>
      <c r="V70">
        <v>20.59</v>
      </c>
      <c r="W70">
        <v>110.18</v>
      </c>
      <c r="X70">
        <v>22.04</v>
      </c>
      <c r="Y70">
        <v>39.39</v>
      </c>
      <c r="Z70">
        <v>18.850000000000001</v>
      </c>
      <c r="AA70">
        <v>46.67</v>
      </c>
      <c r="AB70">
        <v>23.33</v>
      </c>
      <c r="AC70">
        <v>15.08</v>
      </c>
      <c r="AD70">
        <v>39.64</v>
      </c>
      <c r="AE70">
        <v>39.64</v>
      </c>
      <c r="AF70">
        <v>5.39</v>
      </c>
      <c r="AG70">
        <f t="shared" si="4"/>
        <v>3.0275629999999998</v>
      </c>
      <c r="AH70">
        <f t="shared" si="5"/>
        <v>2.3624369999999999</v>
      </c>
    </row>
    <row r="71" spans="1:34">
      <c r="A71" t="s">
        <v>113</v>
      </c>
      <c r="B71" s="75">
        <v>203.62</v>
      </c>
      <c r="C71" s="75">
        <v>68.14</v>
      </c>
      <c r="D71" s="135">
        <f t="shared" si="3"/>
        <v>90.64</v>
      </c>
      <c r="E71" s="75"/>
      <c r="F71" s="78">
        <v>3.61</v>
      </c>
      <c r="G71" s="78">
        <v>3.61</v>
      </c>
      <c r="H71" s="78">
        <v>3.69</v>
      </c>
      <c r="I71">
        <v>66.37</v>
      </c>
      <c r="J71">
        <v>271.83</v>
      </c>
      <c r="K71">
        <v>101.24</v>
      </c>
      <c r="L71">
        <v>4.2</v>
      </c>
      <c r="M71">
        <v>6.85</v>
      </c>
      <c r="N71" s="135">
        <v>33</v>
      </c>
      <c r="O71" s="135">
        <v>24.64</v>
      </c>
      <c r="P71" s="135">
        <v>33</v>
      </c>
      <c r="Q71">
        <v>4</v>
      </c>
      <c r="R71">
        <v>22.65</v>
      </c>
      <c r="S71">
        <v>4.55</v>
      </c>
      <c r="T71">
        <v>62.1</v>
      </c>
      <c r="U71">
        <v>20.7</v>
      </c>
      <c r="V71">
        <v>20.7</v>
      </c>
      <c r="W71">
        <v>91.19</v>
      </c>
      <c r="X71">
        <v>18.239999999999998</v>
      </c>
      <c r="Y71">
        <v>32.85</v>
      </c>
      <c r="Z71">
        <v>20.85</v>
      </c>
      <c r="AA71">
        <v>40.67</v>
      </c>
      <c r="AB71">
        <v>20.329999999999998</v>
      </c>
      <c r="AC71">
        <v>14.75</v>
      </c>
      <c r="AD71">
        <v>42.76</v>
      </c>
      <c r="AE71">
        <v>42.76</v>
      </c>
      <c r="AF71">
        <v>6.45</v>
      </c>
      <c r="AG71">
        <f t="shared" si="4"/>
        <v>3.6229649999999998</v>
      </c>
      <c r="AH71">
        <f t="shared" si="5"/>
        <v>2.8270350000000004</v>
      </c>
    </row>
    <row r="72" spans="1:34">
      <c r="A72" t="s">
        <v>114</v>
      </c>
      <c r="B72" s="75">
        <v>234.77</v>
      </c>
      <c r="C72" s="75">
        <v>68.14</v>
      </c>
      <c r="D72" s="135">
        <f t="shared" si="3"/>
        <v>68.13</v>
      </c>
      <c r="E72" s="75"/>
      <c r="F72" s="78">
        <v>2.96</v>
      </c>
      <c r="G72" s="78">
        <v>2.96</v>
      </c>
      <c r="H72" s="78">
        <v>3.04</v>
      </c>
      <c r="I72">
        <v>66.37</v>
      </c>
      <c r="J72">
        <v>271.83</v>
      </c>
      <c r="K72">
        <v>101.24</v>
      </c>
      <c r="L72">
        <v>4.2</v>
      </c>
      <c r="M72">
        <v>6.84</v>
      </c>
      <c r="N72" s="135">
        <v>33</v>
      </c>
      <c r="O72" s="135">
        <v>13.97</v>
      </c>
      <c r="P72" s="135">
        <v>21.16</v>
      </c>
      <c r="Q72">
        <v>4</v>
      </c>
      <c r="R72">
        <v>18.22</v>
      </c>
      <c r="S72">
        <v>4.55</v>
      </c>
      <c r="T72">
        <v>62.5</v>
      </c>
      <c r="U72">
        <v>20.83</v>
      </c>
      <c r="V72">
        <v>20.84</v>
      </c>
      <c r="W72">
        <v>72.14</v>
      </c>
      <c r="X72">
        <v>14.43</v>
      </c>
      <c r="Y72">
        <v>26.6</v>
      </c>
      <c r="Z72">
        <v>17.309999999999999</v>
      </c>
      <c r="AA72">
        <v>32.67</v>
      </c>
      <c r="AB72">
        <v>16.329999999999998</v>
      </c>
      <c r="AC72">
        <v>14.4</v>
      </c>
      <c r="AD72">
        <v>46.2</v>
      </c>
      <c r="AE72">
        <v>46.2</v>
      </c>
      <c r="AF72">
        <v>6.45</v>
      </c>
      <c r="AG72">
        <f t="shared" si="4"/>
        <v>3.6229649999999998</v>
      </c>
      <c r="AH72">
        <f t="shared" si="5"/>
        <v>2.8270350000000004</v>
      </c>
    </row>
    <row r="73" spans="1:34">
      <c r="A73" t="s">
        <v>115</v>
      </c>
      <c r="B73" s="75">
        <v>220.28</v>
      </c>
      <c r="C73" s="75">
        <v>68.14</v>
      </c>
      <c r="D73" s="135">
        <f t="shared" si="3"/>
        <v>36.61</v>
      </c>
      <c r="E73" s="75"/>
      <c r="F73" s="78">
        <v>2.2000000000000002</v>
      </c>
      <c r="G73" s="78">
        <v>2.2000000000000002</v>
      </c>
      <c r="H73" s="78">
        <v>2.2599999999999998</v>
      </c>
      <c r="I73">
        <v>66.37</v>
      </c>
      <c r="J73">
        <v>271.83</v>
      </c>
      <c r="K73">
        <v>101.24</v>
      </c>
      <c r="L73">
        <v>4.3499999999999996</v>
      </c>
      <c r="M73">
        <v>6.92</v>
      </c>
      <c r="N73" s="135">
        <v>19.149999999999999</v>
      </c>
      <c r="O73" s="135">
        <v>8.14</v>
      </c>
      <c r="P73" s="135">
        <v>9.32</v>
      </c>
      <c r="Q73">
        <v>4</v>
      </c>
      <c r="R73">
        <v>13.87</v>
      </c>
      <c r="S73">
        <v>4.55</v>
      </c>
      <c r="T73">
        <v>64.53</v>
      </c>
      <c r="U73">
        <v>21.51</v>
      </c>
      <c r="V73">
        <v>21.5</v>
      </c>
      <c r="W73">
        <v>59.28</v>
      </c>
      <c r="X73">
        <v>11.86</v>
      </c>
      <c r="Y73">
        <v>20.28</v>
      </c>
      <c r="Z73">
        <v>13.46</v>
      </c>
      <c r="AA73">
        <v>26.67</v>
      </c>
      <c r="AB73">
        <v>13.33</v>
      </c>
      <c r="AC73">
        <v>14.34</v>
      </c>
      <c r="AD73">
        <v>47.44</v>
      </c>
      <c r="AE73">
        <v>47.44</v>
      </c>
      <c r="AF73">
        <v>6.45</v>
      </c>
      <c r="AG73">
        <f t="shared" si="4"/>
        <v>3.6229649999999998</v>
      </c>
      <c r="AH73">
        <f t="shared" si="5"/>
        <v>2.8270350000000004</v>
      </c>
    </row>
    <row r="74" spans="1:34">
      <c r="A74" t="s">
        <v>116</v>
      </c>
      <c r="B74" s="75">
        <v>220.28</v>
      </c>
      <c r="C74" s="75">
        <v>68.14</v>
      </c>
      <c r="D74" s="135">
        <f t="shared" si="3"/>
        <v>19.310000000000002</v>
      </c>
      <c r="E74" s="75"/>
      <c r="F74" s="78">
        <v>1.89</v>
      </c>
      <c r="G74" s="78">
        <v>1.89</v>
      </c>
      <c r="H74" s="78">
        <v>1.92</v>
      </c>
      <c r="I74">
        <v>66.37</v>
      </c>
      <c r="J74">
        <v>271.83</v>
      </c>
      <c r="K74">
        <v>101.24</v>
      </c>
      <c r="L74">
        <v>4.3499999999999996</v>
      </c>
      <c r="M74">
        <v>6.93</v>
      </c>
      <c r="N74" s="135">
        <v>12.14</v>
      </c>
      <c r="O74" s="135">
        <v>2.5099999999999998</v>
      </c>
      <c r="P74" s="135">
        <v>4.66</v>
      </c>
      <c r="Q74">
        <v>4</v>
      </c>
      <c r="R74">
        <v>9.51</v>
      </c>
      <c r="S74">
        <v>4.55</v>
      </c>
      <c r="T74">
        <v>66.08</v>
      </c>
      <c r="U74">
        <v>22.03</v>
      </c>
      <c r="V74">
        <v>22.02</v>
      </c>
      <c r="W74">
        <v>31.15</v>
      </c>
      <c r="X74">
        <v>6.23</v>
      </c>
      <c r="Y74">
        <v>14.27</v>
      </c>
      <c r="Z74">
        <v>9.68</v>
      </c>
      <c r="AA74">
        <v>12.51</v>
      </c>
      <c r="AB74">
        <v>6.26</v>
      </c>
      <c r="AC74">
        <v>13.75</v>
      </c>
      <c r="AD74">
        <v>49.24</v>
      </c>
      <c r="AE74">
        <v>49.24</v>
      </c>
      <c r="AF74">
        <v>6.45</v>
      </c>
      <c r="AG74">
        <f t="shared" si="4"/>
        <v>3.6229649999999998</v>
      </c>
      <c r="AH74">
        <f t="shared" si="5"/>
        <v>2.8270350000000004</v>
      </c>
    </row>
    <row r="75" spans="1:34">
      <c r="A75" t="s">
        <v>117</v>
      </c>
      <c r="B75" s="75">
        <v>220.28</v>
      </c>
      <c r="C75" s="75">
        <v>68.14</v>
      </c>
      <c r="D75" s="135">
        <f t="shared" si="3"/>
        <v>0</v>
      </c>
      <c r="E75" s="75"/>
      <c r="F75" s="78">
        <v>1.52</v>
      </c>
      <c r="G75" s="78">
        <v>1.52</v>
      </c>
      <c r="H75" s="78">
        <v>1.56</v>
      </c>
      <c r="I75">
        <v>66.37</v>
      </c>
      <c r="J75">
        <v>271.83</v>
      </c>
      <c r="K75">
        <v>101.24</v>
      </c>
      <c r="L75">
        <v>4.3499999999999996</v>
      </c>
      <c r="M75">
        <v>6.87</v>
      </c>
      <c r="N75" s="135">
        <v>0</v>
      </c>
      <c r="O75" s="135">
        <v>0</v>
      </c>
      <c r="P75" s="135">
        <v>0</v>
      </c>
      <c r="Q75">
        <v>4</v>
      </c>
      <c r="R75">
        <v>5.54</v>
      </c>
      <c r="S75">
        <v>4.6500000000000004</v>
      </c>
      <c r="T75">
        <v>67.930000000000007</v>
      </c>
      <c r="U75">
        <v>22.64</v>
      </c>
      <c r="V75">
        <v>22.64</v>
      </c>
      <c r="W75">
        <v>21.24</v>
      </c>
      <c r="X75">
        <v>4.25</v>
      </c>
      <c r="Y75">
        <v>9.15</v>
      </c>
      <c r="Z75">
        <v>6.56</v>
      </c>
      <c r="AA75">
        <v>7.8</v>
      </c>
      <c r="AB75">
        <v>3.9</v>
      </c>
      <c r="AC75">
        <v>13.42</v>
      </c>
      <c r="AD75">
        <v>48.92</v>
      </c>
      <c r="AE75">
        <v>48.92</v>
      </c>
      <c r="AF75">
        <v>6.45</v>
      </c>
      <c r="AG75">
        <f t="shared" si="4"/>
        <v>3.6229649999999998</v>
      </c>
      <c r="AH75">
        <f t="shared" si="5"/>
        <v>2.8270350000000004</v>
      </c>
    </row>
    <row r="76" spans="1:34">
      <c r="A76" t="s">
        <v>118</v>
      </c>
      <c r="B76" s="75">
        <v>261.52999999999997</v>
      </c>
      <c r="C76" s="75">
        <v>69.47</v>
      </c>
      <c r="D76" s="135">
        <f t="shared" si="3"/>
        <v>0</v>
      </c>
      <c r="E76" s="75"/>
      <c r="F76" s="78">
        <v>1.0900000000000001</v>
      </c>
      <c r="G76" s="78">
        <v>1.0900000000000001</v>
      </c>
      <c r="H76" s="78">
        <v>1.1100000000000001</v>
      </c>
      <c r="I76">
        <v>94.81</v>
      </c>
      <c r="J76">
        <v>271.83</v>
      </c>
      <c r="K76">
        <v>101.24</v>
      </c>
      <c r="L76">
        <v>4.3499999999999996</v>
      </c>
      <c r="M76">
        <v>6.92</v>
      </c>
      <c r="N76" s="135">
        <v>0</v>
      </c>
      <c r="O76" s="135">
        <v>0</v>
      </c>
      <c r="P76" s="135">
        <v>0</v>
      </c>
      <c r="Q76">
        <v>4</v>
      </c>
      <c r="R76">
        <v>2.73</v>
      </c>
      <c r="S76">
        <v>4.6500000000000004</v>
      </c>
      <c r="T76">
        <v>69.709999999999994</v>
      </c>
      <c r="U76">
        <v>23.24</v>
      </c>
      <c r="V76">
        <v>23.22</v>
      </c>
      <c r="W76">
        <v>10.96</v>
      </c>
      <c r="X76">
        <v>2.19</v>
      </c>
      <c r="Y76">
        <v>5.29</v>
      </c>
      <c r="Z76">
        <v>4.07</v>
      </c>
      <c r="AA76">
        <v>4.55</v>
      </c>
      <c r="AB76">
        <v>2.2799999999999998</v>
      </c>
      <c r="AC76">
        <v>13.12</v>
      </c>
      <c r="AD76">
        <v>48.67</v>
      </c>
      <c r="AE76">
        <v>48.67</v>
      </c>
      <c r="AF76">
        <v>6.45</v>
      </c>
      <c r="AG76">
        <f t="shared" si="4"/>
        <v>3.6229649999999998</v>
      </c>
      <c r="AH76">
        <f t="shared" si="5"/>
        <v>2.8270350000000004</v>
      </c>
    </row>
    <row r="77" spans="1:34">
      <c r="A77" t="s">
        <v>119</v>
      </c>
      <c r="B77" s="75">
        <v>261.52999999999997</v>
      </c>
      <c r="C77" s="75">
        <v>87.18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116.05</v>
      </c>
      <c r="J77">
        <v>271.83</v>
      </c>
      <c r="K77">
        <v>101.24</v>
      </c>
      <c r="L77">
        <v>4.3499999999999996</v>
      </c>
      <c r="M77">
        <v>6.9</v>
      </c>
      <c r="N77" s="135">
        <v>0</v>
      </c>
      <c r="O77" s="135">
        <v>0</v>
      </c>
      <c r="P77" s="135">
        <v>0</v>
      </c>
      <c r="Q77">
        <v>4</v>
      </c>
      <c r="R77">
        <v>1.1100000000000001</v>
      </c>
      <c r="S77">
        <v>4.6500000000000004</v>
      </c>
      <c r="T77">
        <v>58.26</v>
      </c>
      <c r="U77">
        <v>19.420000000000002</v>
      </c>
      <c r="V77">
        <v>19.420000000000002</v>
      </c>
      <c r="W77">
        <v>4.41</v>
      </c>
      <c r="X77">
        <v>0.88</v>
      </c>
      <c r="Y77">
        <v>2.63</v>
      </c>
      <c r="Z77">
        <v>1.74</v>
      </c>
      <c r="AA77">
        <v>2.5099999999999998</v>
      </c>
      <c r="AB77">
        <v>1.25</v>
      </c>
      <c r="AC77">
        <v>12.75</v>
      </c>
      <c r="AD77">
        <v>45.05</v>
      </c>
      <c r="AE77">
        <v>45.05</v>
      </c>
      <c r="AF77">
        <v>6.45</v>
      </c>
      <c r="AG77">
        <f t="shared" si="4"/>
        <v>3.6229649999999998</v>
      </c>
      <c r="AH77">
        <f t="shared" si="5"/>
        <v>2.8270350000000004</v>
      </c>
    </row>
    <row r="78" spans="1:34">
      <c r="A78" t="s">
        <v>120</v>
      </c>
      <c r="B78" s="75">
        <v>261.52999999999997</v>
      </c>
      <c r="C78" s="75">
        <v>87.18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116.05</v>
      </c>
      <c r="J78">
        <v>271.83</v>
      </c>
      <c r="K78">
        <v>101.24</v>
      </c>
      <c r="L78">
        <v>4.3499999999999996</v>
      </c>
      <c r="M78">
        <v>6.91</v>
      </c>
      <c r="N78" s="135">
        <v>0</v>
      </c>
      <c r="O78" s="135">
        <v>0</v>
      </c>
      <c r="P78" s="135">
        <v>0</v>
      </c>
      <c r="Q78">
        <v>4</v>
      </c>
      <c r="R78">
        <v>0.2</v>
      </c>
      <c r="S78">
        <v>4.6500000000000004</v>
      </c>
      <c r="T78">
        <v>57.92</v>
      </c>
      <c r="U78">
        <v>19.309999999999999</v>
      </c>
      <c r="V78">
        <v>19.309999999999999</v>
      </c>
      <c r="W78">
        <v>0.79</v>
      </c>
      <c r="X78">
        <v>0.16</v>
      </c>
      <c r="Y78">
        <v>0.81</v>
      </c>
      <c r="Z78">
        <v>0.44</v>
      </c>
      <c r="AA78">
        <v>1.1100000000000001</v>
      </c>
      <c r="AB78">
        <v>0.56000000000000005</v>
      </c>
      <c r="AC78">
        <v>12.08</v>
      </c>
      <c r="AD78">
        <v>44.86</v>
      </c>
      <c r="AE78">
        <v>44.86</v>
      </c>
      <c r="AF78">
        <v>6.45</v>
      </c>
      <c r="AG78">
        <f t="shared" si="4"/>
        <v>3.6229649999999998</v>
      </c>
      <c r="AH78">
        <f t="shared" si="5"/>
        <v>2.8270350000000004</v>
      </c>
    </row>
    <row r="79" spans="1:34">
      <c r="A79" t="s">
        <v>121</v>
      </c>
      <c r="B79" s="75">
        <v>261.52999999999997</v>
      </c>
      <c r="C79" s="75">
        <v>87.18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116.05</v>
      </c>
      <c r="J79">
        <v>271.83</v>
      </c>
      <c r="K79">
        <v>101.24</v>
      </c>
      <c r="L79">
        <v>4.4400000000000004</v>
      </c>
      <c r="M79">
        <v>6.85</v>
      </c>
      <c r="N79" s="135">
        <v>0</v>
      </c>
      <c r="O79" s="135">
        <v>0</v>
      </c>
      <c r="P79" s="135">
        <v>0</v>
      </c>
      <c r="Q79">
        <v>4</v>
      </c>
      <c r="R79">
        <v>0</v>
      </c>
      <c r="S79">
        <v>4.6500000000000004</v>
      </c>
      <c r="T79">
        <v>57.52</v>
      </c>
      <c r="U79">
        <v>19.170000000000002</v>
      </c>
      <c r="V79">
        <v>19.18</v>
      </c>
      <c r="W79">
        <v>0</v>
      </c>
      <c r="X79">
        <v>0</v>
      </c>
      <c r="Y79">
        <v>0.03</v>
      </c>
      <c r="Z79">
        <v>0</v>
      </c>
      <c r="AA79">
        <v>0.28999999999999998</v>
      </c>
      <c r="AB79">
        <v>0.15</v>
      </c>
      <c r="AC79">
        <v>11.75</v>
      </c>
      <c r="AD79">
        <v>43.81</v>
      </c>
      <c r="AE79">
        <v>43.81</v>
      </c>
      <c r="AF79">
        <v>6.45</v>
      </c>
      <c r="AG79">
        <f t="shared" si="4"/>
        <v>3.6229649999999998</v>
      </c>
      <c r="AH79">
        <f t="shared" si="5"/>
        <v>2.8270350000000004</v>
      </c>
    </row>
    <row r="80" spans="1:34">
      <c r="A80" t="s">
        <v>122</v>
      </c>
      <c r="B80" s="75">
        <v>261.52999999999997</v>
      </c>
      <c r="C80" s="75">
        <v>87.18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116.05</v>
      </c>
      <c r="J80">
        <v>271.83</v>
      </c>
      <c r="K80">
        <v>101.24</v>
      </c>
      <c r="L80">
        <v>4.4400000000000004</v>
      </c>
      <c r="M80">
        <v>6.13</v>
      </c>
      <c r="N80" s="135">
        <v>0</v>
      </c>
      <c r="O80" s="135">
        <v>0</v>
      </c>
      <c r="P80" s="135">
        <v>0</v>
      </c>
      <c r="Q80">
        <v>4</v>
      </c>
      <c r="R80">
        <v>0</v>
      </c>
      <c r="S80">
        <v>4.6500000000000004</v>
      </c>
      <c r="T80">
        <v>35.28</v>
      </c>
      <c r="U80">
        <v>11.76</v>
      </c>
      <c r="V80">
        <v>11.75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11.42</v>
      </c>
      <c r="AD80">
        <v>43.29</v>
      </c>
      <c r="AE80">
        <v>43.29</v>
      </c>
      <c r="AF80">
        <v>6.45</v>
      </c>
      <c r="AG80">
        <f t="shared" si="4"/>
        <v>3.6229649999999998</v>
      </c>
      <c r="AH80">
        <f t="shared" si="5"/>
        <v>2.8270350000000004</v>
      </c>
    </row>
    <row r="81" spans="1:34">
      <c r="A81" t="s">
        <v>123</v>
      </c>
      <c r="B81" s="75">
        <v>261.52999999999997</v>
      </c>
      <c r="C81" s="75">
        <v>87.18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116.05</v>
      </c>
      <c r="J81">
        <v>271.83</v>
      </c>
      <c r="K81">
        <v>101.24</v>
      </c>
      <c r="L81">
        <v>4.2</v>
      </c>
      <c r="M81">
        <v>6.08</v>
      </c>
      <c r="N81" s="135">
        <v>0</v>
      </c>
      <c r="O81" s="135">
        <v>0</v>
      </c>
      <c r="P81" s="135">
        <v>0</v>
      </c>
      <c r="Q81">
        <v>4</v>
      </c>
      <c r="R81">
        <v>0</v>
      </c>
      <c r="S81">
        <v>4.6500000000000004</v>
      </c>
      <c r="T81">
        <v>35.33</v>
      </c>
      <c r="U81">
        <v>11.78</v>
      </c>
      <c r="V81">
        <v>11.76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8.76</v>
      </c>
      <c r="AD81">
        <v>41.33</v>
      </c>
      <c r="AE81">
        <v>41.33</v>
      </c>
      <c r="AF81">
        <v>6.45</v>
      </c>
      <c r="AG81">
        <f t="shared" si="4"/>
        <v>3.6229649999999998</v>
      </c>
      <c r="AH81">
        <f t="shared" si="5"/>
        <v>2.8270350000000004</v>
      </c>
    </row>
    <row r="82" spans="1:34">
      <c r="A82" t="s">
        <v>124</v>
      </c>
      <c r="B82" s="75">
        <v>261.52999999999997</v>
      </c>
      <c r="C82" s="75">
        <v>87.18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116.05</v>
      </c>
      <c r="J82">
        <v>271.83</v>
      </c>
      <c r="K82">
        <v>101.24</v>
      </c>
      <c r="L82">
        <v>4.2</v>
      </c>
      <c r="M82">
        <v>6.16</v>
      </c>
      <c r="N82" s="135">
        <v>0</v>
      </c>
      <c r="O82" s="135">
        <v>0</v>
      </c>
      <c r="P82" s="135">
        <v>0</v>
      </c>
      <c r="Q82">
        <v>4</v>
      </c>
      <c r="R82">
        <v>0</v>
      </c>
      <c r="S82">
        <v>4.6500000000000004</v>
      </c>
      <c r="T82">
        <v>36.83</v>
      </c>
      <c r="U82">
        <v>12.27</v>
      </c>
      <c r="V82">
        <v>12.28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8.4</v>
      </c>
      <c r="AD82">
        <v>38.950000000000003</v>
      </c>
      <c r="AE82">
        <v>38.950000000000003</v>
      </c>
      <c r="AF82">
        <v>6.45</v>
      </c>
      <c r="AG82">
        <f t="shared" si="4"/>
        <v>3.6229649999999998</v>
      </c>
      <c r="AH82">
        <f t="shared" si="5"/>
        <v>2.8270350000000004</v>
      </c>
    </row>
    <row r="83" spans="1:34">
      <c r="A83" t="s">
        <v>125</v>
      </c>
      <c r="B83" s="75">
        <v>261.52999999999997</v>
      </c>
      <c r="C83" s="75">
        <v>87.18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116.05</v>
      </c>
      <c r="J83">
        <v>271.83</v>
      </c>
      <c r="K83">
        <v>101.24</v>
      </c>
      <c r="L83">
        <v>4.2</v>
      </c>
      <c r="M83">
        <v>6.09</v>
      </c>
      <c r="N83" s="135">
        <v>0</v>
      </c>
      <c r="O83" s="135">
        <v>0</v>
      </c>
      <c r="P83" s="135">
        <v>0</v>
      </c>
      <c r="Q83">
        <v>4.1500000000000004</v>
      </c>
      <c r="R83">
        <v>0</v>
      </c>
      <c r="S83">
        <v>4.93</v>
      </c>
      <c r="T83">
        <v>38.659999999999997</v>
      </c>
      <c r="U83">
        <v>12.89</v>
      </c>
      <c r="V83">
        <v>12.88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8.14</v>
      </c>
      <c r="AD83">
        <v>37.85</v>
      </c>
      <c r="AE83">
        <v>37.85</v>
      </c>
      <c r="AF83">
        <v>6.45</v>
      </c>
      <c r="AG83">
        <f t="shared" si="4"/>
        <v>3.6229649999999998</v>
      </c>
      <c r="AH83">
        <f t="shared" si="5"/>
        <v>2.8270350000000004</v>
      </c>
    </row>
    <row r="84" spans="1:34">
      <c r="A84" t="s">
        <v>126</v>
      </c>
      <c r="B84" s="75">
        <v>261.52999999999997</v>
      </c>
      <c r="C84" s="75">
        <v>87.18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116.05</v>
      </c>
      <c r="J84">
        <v>271.83</v>
      </c>
      <c r="K84">
        <v>101.24</v>
      </c>
      <c r="L84">
        <v>4.2</v>
      </c>
      <c r="M84">
        <v>6.02</v>
      </c>
      <c r="N84" s="135">
        <v>0</v>
      </c>
      <c r="O84" s="135">
        <v>0</v>
      </c>
      <c r="P84" s="135">
        <v>0</v>
      </c>
      <c r="Q84">
        <v>4.1500000000000004</v>
      </c>
      <c r="R84">
        <v>0</v>
      </c>
      <c r="S84">
        <v>4.93</v>
      </c>
      <c r="T84">
        <v>40.33</v>
      </c>
      <c r="U84">
        <v>13.44</v>
      </c>
      <c r="V84">
        <v>13.44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8.16</v>
      </c>
      <c r="AD84">
        <v>37.299999999999997</v>
      </c>
      <c r="AE84">
        <v>37.299999999999997</v>
      </c>
      <c r="AF84">
        <v>6.45</v>
      </c>
      <c r="AG84">
        <f t="shared" si="4"/>
        <v>3.6229649999999998</v>
      </c>
      <c r="AH84">
        <f t="shared" si="5"/>
        <v>2.8270350000000004</v>
      </c>
    </row>
    <row r="85" spans="1:34">
      <c r="A85" t="s">
        <v>127</v>
      </c>
      <c r="B85" s="75">
        <v>261.52999999999997</v>
      </c>
      <c r="C85" s="75">
        <v>87.18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116.05</v>
      </c>
      <c r="J85">
        <v>271.83</v>
      </c>
      <c r="K85">
        <v>101.24</v>
      </c>
      <c r="L85">
        <v>4.4400000000000004</v>
      </c>
      <c r="M85">
        <v>6.01</v>
      </c>
      <c r="N85" s="135">
        <v>0</v>
      </c>
      <c r="O85" s="135">
        <v>0</v>
      </c>
      <c r="P85" s="135">
        <v>0</v>
      </c>
      <c r="Q85">
        <v>4.1500000000000004</v>
      </c>
      <c r="R85">
        <v>0</v>
      </c>
      <c r="S85">
        <v>4.93</v>
      </c>
      <c r="T85">
        <v>42.66</v>
      </c>
      <c r="U85">
        <v>14.22</v>
      </c>
      <c r="V85">
        <v>14.22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8.43</v>
      </c>
      <c r="AD85">
        <v>35.619999999999997</v>
      </c>
      <c r="AE85">
        <v>35.619999999999997</v>
      </c>
      <c r="AF85">
        <v>6.45</v>
      </c>
      <c r="AG85">
        <f t="shared" si="4"/>
        <v>3.6229649999999998</v>
      </c>
      <c r="AH85">
        <f t="shared" si="5"/>
        <v>2.8270350000000004</v>
      </c>
    </row>
    <row r="86" spans="1:34">
      <c r="A86" t="s">
        <v>128</v>
      </c>
      <c r="B86" s="75">
        <v>261.52999999999997</v>
      </c>
      <c r="C86" s="75">
        <v>87.18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116.05</v>
      </c>
      <c r="J86">
        <v>271.83</v>
      </c>
      <c r="K86">
        <v>101.24</v>
      </c>
      <c r="L86">
        <v>4.4400000000000004</v>
      </c>
      <c r="M86">
        <v>6.09</v>
      </c>
      <c r="N86" s="135">
        <v>0</v>
      </c>
      <c r="O86" s="135">
        <v>0</v>
      </c>
      <c r="P86" s="135">
        <v>0</v>
      </c>
      <c r="Q86">
        <v>4.1500000000000004</v>
      </c>
      <c r="R86">
        <v>0</v>
      </c>
      <c r="S86">
        <v>4.93</v>
      </c>
      <c r="T86">
        <v>43.67</v>
      </c>
      <c r="U86">
        <v>14.56</v>
      </c>
      <c r="V86">
        <v>14.56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8.48</v>
      </c>
      <c r="AD86">
        <v>34.409999999999997</v>
      </c>
      <c r="AE86">
        <v>34.409999999999997</v>
      </c>
      <c r="AF86">
        <v>6.45</v>
      </c>
      <c r="AG86">
        <f t="shared" si="4"/>
        <v>3.6229649999999998</v>
      </c>
      <c r="AH86">
        <f t="shared" si="5"/>
        <v>2.8270350000000004</v>
      </c>
    </row>
    <row r="87" spans="1:34">
      <c r="A87" t="s">
        <v>129</v>
      </c>
      <c r="B87" s="75">
        <v>261.52999999999997</v>
      </c>
      <c r="C87" s="75">
        <v>87.18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116.05</v>
      </c>
      <c r="J87">
        <v>271.83</v>
      </c>
      <c r="K87">
        <v>101.24</v>
      </c>
      <c r="L87">
        <v>4.4400000000000004</v>
      </c>
      <c r="M87">
        <v>6.2</v>
      </c>
      <c r="N87" s="135">
        <v>0</v>
      </c>
      <c r="O87" s="135">
        <v>0</v>
      </c>
      <c r="P87" s="135">
        <v>0</v>
      </c>
      <c r="Q87">
        <v>4.08</v>
      </c>
      <c r="R87">
        <v>0</v>
      </c>
      <c r="S87">
        <v>4.74</v>
      </c>
      <c r="T87">
        <v>53.25</v>
      </c>
      <c r="U87">
        <v>17.75</v>
      </c>
      <c r="V87">
        <v>17.75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8.5500000000000007</v>
      </c>
      <c r="AD87">
        <v>40.98</v>
      </c>
      <c r="AE87">
        <v>40.98</v>
      </c>
      <c r="AF87">
        <v>6.31</v>
      </c>
      <c r="AG87">
        <f t="shared" si="4"/>
        <v>3.5443269999999996</v>
      </c>
      <c r="AH87">
        <f t="shared" si="5"/>
        <v>2.765673</v>
      </c>
    </row>
    <row r="88" spans="1:34">
      <c r="A88" t="s">
        <v>130</v>
      </c>
      <c r="B88" s="75">
        <v>261.52999999999997</v>
      </c>
      <c r="C88" s="75">
        <v>87.18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116.05</v>
      </c>
      <c r="J88">
        <v>271.83</v>
      </c>
      <c r="K88">
        <v>101.24</v>
      </c>
      <c r="L88">
        <v>4.4400000000000004</v>
      </c>
      <c r="M88">
        <v>6.18</v>
      </c>
      <c r="N88" s="135">
        <v>0</v>
      </c>
      <c r="O88" s="135">
        <v>0</v>
      </c>
      <c r="P88" s="135">
        <v>0</v>
      </c>
      <c r="Q88">
        <v>4.08</v>
      </c>
      <c r="R88">
        <v>0</v>
      </c>
      <c r="S88">
        <v>4.74</v>
      </c>
      <c r="T88">
        <v>52.71</v>
      </c>
      <c r="U88">
        <v>17.57</v>
      </c>
      <c r="V88">
        <v>17.559999999999999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8.3699999999999992</v>
      </c>
      <c r="AD88">
        <v>40.659999999999997</v>
      </c>
      <c r="AE88">
        <v>40.659999999999997</v>
      </c>
      <c r="AF88">
        <v>6.31</v>
      </c>
      <c r="AG88">
        <f t="shared" si="4"/>
        <v>3.5443269999999996</v>
      </c>
      <c r="AH88">
        <f t="shared" si="5"/>
        <v>2.765673</v>
      </c>
    </row>
    <row r="89" spans="1:34">
      <c r="A89" t="s">
        <v>131</v>
      </c>
      <c r="B89" s="75">
        <v>261.52999999999997</v>
      </c>
      <c r="C89" s="75">
        <v>87.18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116.05</v>
      </c>
      <c r="J89">
        <v>271.83</v>
      </c>
      <c r="K89">
        <v>101.24</v>
      </c>
      <c r="L89">
        <v>4.4400000000000004</v>
      </c>
      <c r="M89">
        <v>6.01</v>
      </c>
      <c r="N89" s="135">
        <v>0</v>
      </c>
      <c r="O89" s="135">
        <v>0</v>
      </c>
      <c r="P89" s="135">
        <v>0</v>
      </c>
      <c r="Q89">
        <v>4.08</v>
      </c>
      <c r="R89">
        <v>0</v>
      </c>
      <c r="S89">
        <v>4.74</v>
      </c>
      <c r="T89">
        <v>52.19</v>
      </c>
      <c r="U89">
        <v>17.399999999999999</v>
      </c>
      <c r="V89">
        <v>17.399999999999999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8.24</v>
      </c>
      <c r="AD89">
        <v>40.22</v>
      </c>
      <c r="AE89">
        <v>40.22</v>
      </c>
      <c r="AF89">
        <v>6.31</v>
      </c>
      <c r="AG89">
        <f t="shared" si="4"/>
        <v>3.5443269999999996</v>
      </c>
      <c r="AH89">
        <f t="shared" si="5"/>
        <v>2.765673</v>
      </c>
    </row>
    <row r="90" spans="1:34">
      <c r="A90" t="s">
        <v>132</v>
      </c>
      <c r="B90" s="75">
        <v>261.52999999999997</v>
      </c>
      <c r="C90" s="75">
        <v>87.18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116.05</v>
      </c>
      <c r="J90">
        <v>271.83</v>
      </c>
      <c r="K90">
        <v>101.24</v>
      </c>
      <c r="L90">
        <v>4.4400000000000004</v>
      </c>
      <c r="M90">
        <v>6.17</v>
      </c>
      <c r="N90" s="135">
        <v>0</v>
      </c>
      <c r="O90" s="135">
        <v>0</v>
      </c>
      <c r="P90" s="135">
        <v>0</v>
      </c>
      <c r="Q90">
        <v>4.08</v>
      </c>
      <c r="R90">
        <v>0</v>
      </c>
      <c r="S90">
        <v>4.74</v>
      </c>
      <c r="T90">
        <v>50.07</v>
      </c>
      <c r="U90">
        <v>16.690000000000001</v>
      </c>
      <c r="V90">
        <v>16.690000000000001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8.01</v>
      </c>
      <c r="AD90">
        <v>39.9</v>
      </c>
      <c r="AE90">
        <v>39.9</v>
      </c>
      <c r="AF90">
        <v>6.31</v>
      </c>
      <c r="AG90">
        <f t="shared" si="4"/>
        <v>3.5443269999999996</v>
      </c>
      <c r="AH90">
        <f t="shared" si="5"/>
        <v>2.765673</v>
      </c>
    </row>
    <row r="91" spans="1:34">
      <c r="A91" t="s">
        <v>133</v>
      </c>
      <c r="B91" s="75">
        <v>261.52999999999997</v>
      </c>
      <c r="C91" s="75">
        <v>87.18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116.05</v>
      </c>
      <c r="J91">
        <v>271.83</v>
      </c>
      <c r="K91">
        <v>101.24</v>
      </c>
      <c r="L91">
        <v>4.3600000000000003</v>
      </c>
      <c r="M91">
        <v>6.17</v>
      </c>
      <c r="N91" s="135">
        <v>0</v>
      </c>
      <c r="O91" s="135">
        <v>0</v>
      </c>
      <c r="P91" s="135">
        <v>0</v>
      </c>
      <c r="Q91">
        <v>4.08</v>
      </c>
      <c r="R91">
        <v>0</v>
      </c>
      <c r="S91">
        <v>4.55</v>
      </c>
      <c r="T91">
        <v>50.04</v>
      </c>
      <c r="U91">
        <v>16.68</v>
      </c>
      <c r="V91">
        <v>16.690000000000001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7.67</v>
      </c>
      <c r="AD91">
        <v>39.57</v>
      </c>
      <c r="AE91">
        <v>39.57</v>
      </c>
      <c r="AF91">
        <v>6.31</v>
      </c>
      <c r="AG91">
        <f t="shared" si="4"/>
        <v>3.5443269999999996</v>
      </c>
      <c r="AH91">
        <f t="shared" si="5"/>
        <v>2.765673</v>
      </c>
    </row>
    <row r="92" spans="1:34">
      <c r="A92" t="s">
        <v>134</v>
      </c>
      <c r="B92" s="75">
        <v>261.52999999999997</v>
      </c>
      <c r="C92" s="75">
        <v>87.18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116.05</v>
      </c>
      <c r="J92">
        <v>271.83</v>
      </c>
      <c r="K92">
        <v>101.24</v>
      </c>
      <c r="L92">
        <v>4.3600000000000003</v>
      </c>
      <c r="M92">
        <v>6.05</v>
      </c>
      <c r="N92" s="135">
        <v>0</v>
      </c>
      <c r="O92" s="135">
        <v>0</v>
      </c>
      <c r="P92" s="135">
        <v>0</v>
      </c>
      <c r="Q92">
        <v>4.08</v>
      </c>
      <c r="R92">
        <v>0</v>
      </c>
      <c r="S92">
        <v>4.55</v>
      </c>
      <c r="T92">
        <v>48.89</v>
      </c>
      <c r="U92">
        <v>16.3</v>
      </c>
      <c r="V92">
        <v>16.29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7.34</v>
      </c>
      <c r="AD92">
        <v>39.24</v>
      </c>
      <c r="AE92">
        <v>39.24</v>
      </c>
      <c r="AF92">
        <v>6.31</v>
      </c>
      <c r="AG92">
        <f t="shared" si="4"/>
        <v>3.5443269999999996</v>
      </c>
      <c r="AH92">
        <f t="shared" si="5"/>
        <v>2.765673</v>
      </c>
    </row>
    <row r="93" spans="1:34">
      <c r="A93" t="s">
        <v>135</v>
      </c>
      <c r="B93" s="75">
        <v>261.52999999999997</v>
      </c>
      <c r="C93" s="75">
        <v>87.18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116.05</v>
      </c>
      <c r="J93">
        <v>271.83</v>
      </c>
      <c r="K93">
        <v>101.24</v>
      </c>
      <c r="L93">
        <v>4.3600000000000003</v>
      </c>
      <c r="M93">
        <v>6.13</v>
      </c>
      <c r="N93" s="135">
        <v>0</v>
      </c>
      <c r="O93" s="135">
        <v>0</v>
      </c>
      <c r="P93" s="135">
        <v>0</v>
      </c>
      <c r="Q93">
        <v>4.08</v>
      </c>
      <c r="R93">
        <v>0</v>
      </c>
      <c r="S93">
        <v>4.55</v>
      </c>
      <c r="T93">
        <v>48.87</v>
      </c>
      <c r="U93">
        <v>16.29</v>
      </c>
      <c r="V93">
        <v>16.29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8.44</v>
      </c>
      <c r="AD93">
        <v>37.700000000000003</v>
      </c>
      <c r="AE93">
        <v>37.700000000000003</v>
      </c>
      <c r="AF93">
        <v>6.31</v>
      </c>
      <c r="AG93">
        <f t="shared" si="4"/>
        <v>3.5443269999999996</v>
      </c>
      <c r="AH93">
        <f t="shared" si="5"/>
        <v>2.765673</v>
      </c>
    </row>
    <row r="94" spans="1:34">
      <c r="A94" t="s">
        <v>136</v>
      </c>
      <c r="B94" s="75">
        <v>261.52999999999997</v>
      </c>
      <c r="C94" s="75">
        <v>87.18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116.05</v>
      </c>
      <c r="J94">
        <v>271.83</v>
      </c>
      <c r="K94">
        <v>101.24</v>
      </c>
      <c r="L94">
        <v>4.3600000000000003</v>
      </c>
      <c r="M94">
        <v>6.04</v>
      </c>
      <c r="N94" s="135">
        <v>0</v>
      </c>
      <c r="O94" s="135">
        <v>0</v>
      </c>
      <c r="P94" s="135">
        <v>0</v>
      </c>
      <c r="Q94">
        <v>4.08</v>
      </c>
      <c r="R94">
        <v>0</v>
      </c>
      <c r="S94">
        <v>4.55</v>
      </c>
      <c r="T94">
        <v>47.56</v>
      </c>
      <c r="U94">
        <v>15.85</v>
      </c>
      <c r="V94">
        <v>15.87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8.2200000000000006</v>
      </c>
      <c r="AD94">
        <v>37.19</v>
      </c>
      <c r="AE94">
        <v>37.19</v>
      </c>
      <c r="AF94">
        <v>6.31</v>
      </c>
      <c r="AG94">
        <f t="shared" si="4"/>
        <v>3.5443269999999996</v>
      </c>
      <c r="AH94">
        <f t="shared" si="5"/>
        <v>2.765673</v>
      </c>
    </row>
    <row r="95" spans="1:34">
      <c r="A95" t="s">
        <v>137</v>
      </c>
      <c r="B95" s="75">
        <v>261.52999999999997</v>
      </c>
      <c r="C95" s="75">
        <v>87.18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116.05</v>
      </c>
      <c r="J95">
        <v>271.83</v>
      </c>
      <c r="K95">
        <v>101.24</v>
      </c>
      <c r="L95">
        <v>4.28</v>
      </c>
      <c r="M95">
        <v>6.17</v>
      </c>
      <c r="N95" s="135">
        <v>0</v>
      </c>
      <c r="O95" s="135">
        <v>0</v>
      </c>
      <c r="P95" s="135">
        <v>0</v>
      </c>
      <c r="Q95">
        <v>4</v>
      </c>
      <c r="R95">
        <v>0</v>
      </c>
      <c r="S95">
        <v>4.47</v>
      </c>
      <c r="T95">
        <v>47.54</v>
      </c>
      <c r="U95">
        <v>15.85</v>
      </c>
      <c r="V95">
        <v>15.84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7.74</v>
      </c>
      <c r="AD95">
        <v>36.659999999999997</v>
      </c>
      <c r="AE95">
        <v>36.659999999999997</v>
      </c>
      <c r="AF95">
        <v>6.31</v>
      </c>
      <c r="AG95">
        <f t="shared" si="4"/>
        <v>3.5443269999999996</v>
      </c>
      <c r="AH95">
        <f t="shared" si="5"/>
        <v>2.765673</v>
      </c>
    </row>
    <row r="96" spans="1:34">
      <c r="A96" t="s">
        <v>138</v>
      </c>
      <c r="B96" s="75">
        <v>261.52999999999997</v>
      </c>
      <c r="C96" s="75">
        <v>87.18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116.05</v>
      </c>
      <c r="J96">
        <v>271.83</v>
      </c>
      <c r="K96">
        <v>101.24</v>
      </c>
      <c r="L96">
        <v>4.28</v>
      </c>
      <c r="M96">
        <v>6.05</v>
      </c>
      <c r="N96" s="135">
        <v>0</v>
      </c>
      <c r="O96" s="135">
        <v>0</v>
      </c>
      <c r="P96" s="135">
        <v>0</v>
      </c>
      <c r="Q96">
        <v>4</v>
      </c>
      <c r="R96">
        <v>0</v>
      </c>
      <c r="S96">
        <v>4.47</v>
      </c>
      <c r="T96">
        <v>46.35</v>
      </c>
      <c r="U96">
        <v>15.45</v>
      </c>
      <c r="V96">
        <v>15.45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7.44</v>
      </c>
      <c r="AD96">
        <v>36.17</v>
      </c>
      <c r="AE96">
        <v>36.17</v>
      </c>
      <c r="AF96">
        <v>6.31</v>
      </c>
      <c r="AG96">
        <f t="shared" si="4"/>
        <v>3.5443269999999996</v>
      </c>
      <c r="AH96">
        <f t="shared" si="5"/>
        <v>2.765673</v>
      </c>
    </row>
    <row r="97" spans="1:36">
      <c r="A97" t="s">
        <v>139</v>
      </c>
      <c r="B97" s="75">
        <v>261.52999999999997</v>
      </c>
      <c r="C97" s="75">
        <v>87.18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116.05</v>
      </c>
      <c r="J97">
        <v>271.83</v>
      </c>
      <c r="K97">
        <v>101.24</v>
      </c>
      <c r="L97">
        <v>4.28</v>
      </c>
      <c r="M97">
        <v>6.13</v>
      </c>
      <c r="N97" s="135">
        <v>0</v>
      </c>
      <c r="O97" s="135">
        <v>0</v>
      </c>
      <c r="P97" s="135">
        <v>0</v>
      </c>
      <c r="Q97">
        <v>4</v>
      </c>
      <c r="R97">
        <v>0</v>
      </c>
      <c r="S97">
        <v>4.47</v>
      </c>
      <c r="T97">
        <v>46.33</v>
      </c>
      <c r="U97">
        <v>15.44</v>
      </c>
      <c r="V97">
        <v>15.45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6.97</v>
      </c>
      <c r="AD97">
        <v>35.950000000000003</v>
      </c>
      <c r="AE97">
        <v>35.950000000000003</v>
      </c>
      <c r="AF97">
        <v>6.17</v>
      </c>
      <c r="AG97">
        <f t="shared" si="4"/>
        <v>3.4656889999999998</v>
      </c>
      <c r="AH97">
        <f t="shared" si="5"/>
        <v>2.7043110000000001</v>
      </c>
    </row>
    <row r="98" spans="1:36">
      <c r="A98" t="s">
        <v>140</v>
      </c>
      <c r="B98" s="75">
        <v>261.52999999999997</v>
      </c>
      <c r="C98" s="75">
        <v>87.18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116.05</v>
      </c>
      <c r="J98">
        <v>271.83</v>
      </c>
      <c r="K98">
        <v>101.24</v>
      </c>
      <c r="L98">
        <v>4.28</v>
      </c>
      <c r="M98">
        <v>6.04</v>
      </c>
      <c r="N98" s="135">
        <v>0</v>
      </c>
      <c r="O98" s="135">
        <v>0</v>
      </c>
      <c r="P98" s="135">
        <v>0</v>
      </c>
      <c r="Q98">
        <v>4</v>
      </c>
      <c r="R98">
        <v>0</v>
      </c>
      <c r="S98">
        <v>4.47</v>
      </c>
      <c r="T98">
        <v>45.12</v>
      </c>
      <c r="U98">
        <v>15.04</v>
      </c>
      <c r="V98">
        <v>15.05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6.94</v>
      </c>
      <c r="AD98">
        <v>35.74</v>
      </c>
      <c r="AE98">
        <v>35.74</v>
      </c>
      <c r="AF98">
        <v>6.17</v>
      </c>
      <c r="AG98">
        <f t="shared" si="4"/>
        <v>3.4656889999999998</v>
      </c>
      <c r="AH98">
        <f t="shared" si="5"/>
        <v>2.7043110000000001</v>
      </c>
    </row>
    <row r="99" spans="1:36">
      <c r="A99" t="s">
        <v>141</v>
      </c>
      <c r="B99" s="75">
        <f>SUM(B3:B98)/4000</f>
        <v>5.8768774999999946</v>
      </c>
      <c r="C99" s="75">
        <f t="shared" ref="C99:L99" si="6">SUM(C3:C98)/4000</f>
        <v>1.5180775000000013</v>
      </c>
      <c r="D99" s="135">
        <f t="shared" ref="D99" si="7">SUM(D3:D98)/4000</f>
        <v>1.0320675000000001</v>
      </c>
      <c r="E99" s="75"/>
      <c r="F99" s="78">
        <f t="shared" si="6"/>
        <v>0.12240249999999997</v>
      </c>
      <c r="G99" s="78">
        <f t="shared" si="6"/>
        <v>0.12408749999999998</v>
      </c>
      <c r="H99" s="78">
        <f t="shared" si="6"/>
        <v>0.12681750000000003</v>
      </c>
      <c r="I99">
        <f t="shared" si="6"/>
        <v>2.258332499999999</v>
      </c>
      <c r="J99">
        <f t="shared" si="6"/>
        <v>6.3849800000000112</v>
      </c>
      <c r="K99">
        <f t="shared" si="6"/>
        <v>2.2791149999999969</v>
      </c>
      <c r="L99">
        <f t="shared" si="6"/>
        <v>9.9060000000000009E-2</v>
      </c>
      <c r="M99">
        <f t="shared" ref="M99:AB99" si="8">SUM(M3:M98)/4000</f>
        <v>0.16960499999999992</v>
      </c>
      <c r="N99" s="135">
        <f t="shared" si="8"/>
        <v>0.35611749999999998</v>
      </c>
      <c r="O99" s="135">
        <f t="shared" si="8"/>
        <v>0.33342250000000001</v>
      </c>
      <c r="P99" s="135">
        <f t="shared" si="8"/>
        <v>0.34252750000000004</v>
      </c>
      <c r="Q99">
        <f t="shared" si="8"/>
        <v>9.3769999999999923E-2</v>
      </c>
      <c r="R99">
        <f t="shared" si="8"/>
        <v>1.0464624999999994</v>
      </c>
      <c r="S99">
        <f t="shared" si="8"/>
        <v>0.10393000000000008</v>
      </c>
      <c r="T99">
        <f t="shared" si="8"/>
        <v>0.86185749999999994</v>
      </c>
      <c r="U99">
        <f t="shared" si="8"/>
        <v>0.28729249999999995</v>
      </c>
      <c r="V99">
        <f t="shared" si="8"/>
        <v>0.28727999999999992</v>
      </c>
      <c r="W99">
        <f t="shared" si="8"/>
        <v>1.9555449999999996</v>
      </c>
      <c r="X99">
        <f t="shared" si="8"/>
        <v>0.39109750000000004</v>
      </c>
      <c r="Y99">
        <f t="shared" si="8"/>
        <v>0.69955250000000013</v>
      </c>
      <c r="Z99">
        <f t="shared" si="8"/>
        <v>0.3914574999999999</v>
      </c>
      <c r="AA99">
        <f t="shared" si="8"/>
        <v>0.80299000000000054</v>
      </c>
      <c r="AB99">
        <f t="shared" si="8"/>
        <v>0.40144249999999998</v>
      </c>
      <c r="AC99">
        <f t="shared" ref="AC99:AJ99" si="9">SUM(AC3:AC98)/4000</f>
        <v>0.159215</v>
      </c>
      <c r="AD99">
        <f t="shared" si="9"/>
        <v>0.62737499999999968</v>
      </c>
      <c r="AE99">
        <f t="shared" si="9"/>
        <v>0.62737499999999968</v>
      </c>
      <c r="AF99">
        <f t="shared" si="9"/>
        <v>0.1503399999999997</v>
      </c>
      <c r="AG99">
        <f t="shared" ref="AG99:AH99" si="10">SUM(AG3:AG98)/4000</f>
        <v>8.4445977999999991E-2</v>
      </c>
      <c r="AH99">
        <f t="shared" si="10"/>
        <v>6.5894021999999955E-2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1">SUM(F103:F108)</f>
        <v>1</v>
      </c>
      <c r="G109">
        <f t="shared" ref="G109" si="12">SUM(G103:G108)</f>
        <v>1</v>
      </c>
      <c r="H109">
        <f t="shared" ref="H109" si="13">SUM(H103:H108)</f>
        <v>1</v>
      </c>
      <c r="I109">
        <f t="shared" ref="I109:L109" si="14">SUM(I103:I108)</f>
        <v>1</v>
      </c>
      <c r="J109">
        <f t="shared" si="14"/>
        <v>1</v>
      </c>
      <c r="K109">
        <f t="shared" si="14"/>
        <v>1</v>
      </c>
      <c r="L109">
        <f t="shared" si="14"/>
        <v>1</v>
      </c>
      <c r="M109">
        <f t="shared" ref="M109:AB109" si="15">SUM(M103:M108)</f>
        <v>1</v>
      </c>
      <c r="Q109">
        <f t="shared" si="15"/>
        <v>1</v>
      </c>
      <c r="R109">
        <f t="shared" si="15"/>
        <v>1</v>
      </c>
      <c r="S109">
        <f t="shared" si="15"/>
        <v>1</v>
      </c>
      <c r="T109">
        <f t="shared" si="15"/>
        <v>1</v>
      </c>
      <c r="U109">
        <f t="shared" si="15"/>
        <v>1</v>
      </c>
      <c r="V109">
        <f t="shared" si="15"/>
        <v>1</v>
      </c>
      <c r="W109">
        <f t="shared" si="15"/>
        <v>1</v>
      </c>
      <c r="X109">
        <f t="shared" si="15"/>
        <v>1</v>
      </c>
      <c r="Y109">
        <f t="shared" si="15"/>
        <v>1</v>
      </c>
      <c r="Z109">
        <f t="shared" si="15"/>
        <v>1</v>
      </c>
      <c r="AA109">
        <f t="shared" si="15"/>
        <v>1</v>
      </c>
      <c r="AB109">
        <f t="shared" si="15"/>
        <v>1</v>
      </c>
      <c r="AC109">
        <f t="shared" ref="AC109:AJ109" si="16">SUM(AC103:AC108)</f>
        <v>1</v>
      </c>
      <c r="AD109">
        <f t="shared" si="16"/>
        <v>1</v>
      </c>
      <c r="AE109">
        <f t="shared" si="16"/>
        <v>1</v>
      </c>
      <c r="AF109">
        <f t="shared" si="16"/>
        <v>0</v>
      </c>
      <c r="AG109">
        <f t="shared" si="16"/>
        <v>1</v>
      </c>
      <c r="AH109">
        <f t="shared" si="16"/>
        <v>1</v>
      </c>
      <c r="AI109">
        <f t="shared" si="16"/>
        <v>0</v>
      </c>
      <c r="AJ109">
        <f t="shared" si="16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45052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25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56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25</v>
      </c>
      <c r="C79" s="136">
        <f>'IDT-1 Calculation'!DG79</f>
        <v>-5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36</v>
      </c>
      <c r="C80" s="136">
        <f>'IDT-1 Calculation'!DG80</f>
        <v>-5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29</v>
      </c>
      <c r="C81" s="136">
        <f>'IDT-1 Calculation'!DG81</f>
        <v>-12.278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-16.722000000000001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34</v>
      </c>
      <c r="C82" s="136">
        <f>'IDT-1 Calculation'!DG82</f>
        <v>-14.394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-19.606000000000002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61</v>
      </c>
      <c r="C83" s="136">
        <f>'IDT-1 Calculation'!DG83</f>
        <v>-25.824999999999999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-35.174999999999997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61</v>
      </c>
      <c r="C84" s="136">
        <f>'IDT-1 Calculation'!DG84</f>
        <v>-25.824999999999999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-35.174999999999997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54</v>
      </c>
      <c r="C85" s="136">
        <f>'IDT-1 Calculation'!DG85</f>
        <v>-22.861999999999998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-31.138000000000002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49</v>
      </c>
      <c r="C86" s="136">
        <f>'IDT-1 Calculation'!DG86</f>
        <v>-20.745000000000001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-28.254999999999999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50</v>
      </c>
      <c r="C87" s="136">
        <f>'IDT-1 Calculation'!DG87</f>
        <v>-21.167999999999999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-28.832000000000001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39</v>
      </c>
      <c r="C88" s="136">
        <f>'IDT-1 Calculation'!DG88</f>
        <v>-16.510999999999999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-22.489000000000001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44</v>
      </c>
      <c r="C89" s="136">
        <f>'IDT-1 Calculation'!DG89</f>
        <v>-18.628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-25.372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42</v>
      </c>
      <c r="C90" s="136">
        <f>'IDT-1 Calculation'!DG90</f>
        <v>-17.780999999999999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-24.219000000000001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32</v>
      </c>
      <c r="C91" s="136">
        <f>'IDT-1 Calculation'!DG91</f>
        <v>-13.548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-18.452000000000002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25</v>
      </c>
      <c r="C92" s="136">
        <f>'IDT-1 Calculation'!DG92</f>
        <v>-10.584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-14.416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</v>
      </c>
      <c r="C93" s="136">
        <f>'IDT-1 Calculation'!DG93</f>
        <v>-8.0440000000000005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-10.956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9</v>
      </c>
      <c r="C94" s="136">
        <f>'IDT-1 Calculation'!DG94</f>
        <v>-3.81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-5.19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10</v>
      </c>
      <c r="C95" s="136">
        <f>'IDT-1 Calculation'!DG95</f>
        <v>-4.234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-5.766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0.19425000000000001</v>
      </c>
      <c r="C99" s="152">
        <f>SUM(C3:C98)/4000</f>
        <v>-6.1559250000000003E-2</v>
      </c>
      <c r="D99" s="152">
        <f>SUM(D3:D98)/4000</f>
        <v>0</v>
      </c>
      <c r="E99" s="152">
        <f>SUM(E3:E98)/4000</f>
        <v>0</v>
      </c>
      <c r="F99" s="152">
        <f>SUM(F3:F98)/4000</f>
        <v>-0.13269074999999997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45052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Q3" activePane="bottomRight" state="frozen"/>
      <selection sqref="A1:XFD1048576"/>
      <selection pane="topRight" sqref="A1:XFD1048576"/>
      <selection pane="bottomLeft" sqref="A1:XFD1048576"/>
      <selection pane="bottomRight" activeCell="BC1" sqref="BC1:BF1"/>
    </sheetView>
  </sheetViews>
  <sheetFormatPr defaultRowHeight="15"/>
  <cols>
    <col min="1" max="1" width="12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1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16.802337716551868</v>
      </c>
      <c r="M3">
        <v>65.974941868476563</v>
      </c>
      <c r="N3">
        <v>54.580049457821282</v>
      </c>
      <c r="O3">
        <v>76.129225801675318</v>
      </c>
      <c r="P3">
        <v>27.183517401150745</v>
      </c>
      <c r="Q3">
        <v>9.9925003948923496</v>
      </c>
      <c r="R3">
        <v>19.786502988943653</v>
      </c>
      <c r="S3">
        <v>11.370488775376469</v>
      </c>
      <c r="T3">
        <v>0</v>
      </c>
      <c r="U3">
        <v>52.20271690993291</v>
      </c>
      <c r="V3">
        <v>9.1468198172324975</v>
      </c>
      <c r="W3">
        <v>19.381479548680964</v>
      </c>
      <c r="X3">
        <v>50.803150907192716</v>
      </c>
      <c r="Y3">
        <v>0</v>
      </c>
      <c r="Z3">
        <v>8.7100863343769568</v>
      </c>
      <c r="AA3">
        <v>18.671784037570443</v>
      </c>
      <c r="AB3">
        <v>19.838654661039445</v>
      </c>
      <c r="AC3">
        <v>9.5737656389229819</v>
      </c>
      <c r="AD3">
        <v>0</v>
      </c>
      <c r="AE3">
        <v>16.234131321853472</v>
      </c>
      <c r="AF3">
        <v>18.026570669230846</v>
      </c>
      <c r="AG3">
        <v>31.284877536631178</v>
      </c>
      <c r="AH3">
        <v>17.765613107075765</v>
      </c>
      <c r="AI3">
        <v>0</v>
      </c>
      <c r="AJ3">
        <v>0</v>
      </c>
      <c r="AK3">
        <v>27.419463261166772</v>
      </c>
      <c r="AL3">
        <v>36.725184408265491</v>
      </c>
      <c r="AM3">
        <v>7.7796928408578587</v>
      </c>
      <c r="AN3">
        <v>3.4828827624713003E-2</v>
      </c>
      <c r="AO3">
        <v>0</v>
      </c>
      <c r="AP3">
        <v>0.90795693613595074</v>
      </c>
      <c r="AQ3">
        <v>22.644145677614272</v>
      </c>
      <c r="AR3">
        <v>22.25406092151951</v>
      </c>
      <c r="AS3">
        <v>16.20928943571279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28.734734395107331</v>
      </c>
      <c r="BB3">
        <f>SUM(B3:AZ3)-BA3+SUM(BC3:BF3)</f>
        <v>661.73013385880949</v>
      </c>
      <c r="BC3">
        <v>1.7560765991902838</v>
      </c>
      <c r="BD3">
        <v>0.73341276699029123</v>
      </c>
      <c r="BE3">
        <v>0.54154168421052629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19.807721316391348</v>
      </c>
      <c r="M4">
        <v>65.974941868476563</v>
      </c>
      <c r="N4">
        <v>54.580049457821282</v>
      </c>
      <c r="O4">
        <v>76.129225801675318</v>
      </c>
      <c r="P4">
        <v>28.094343560843249</v>
      </c>
      <c r="Q4">
        <v>9.9920723000016149</v>
      </c>
      <c r="R4">
        <v>19.786502988943653</v>
      </c>
      <c r="S4">
        <v>12.184424938956663</v>
      </c>
      <c r="T4">
        <v>0</v>
      </c>
      <c r="U4">
        <v>52.20271690993291</v>
      </c>
      <c r="V4">
        <v>9.1818448263148085</v>
      </c>
      <c r="W4">
        <v>19.381479548680964</v>
      </c>
      <c r="X4">
        <v>50.803150907192716</v>
      </c>
      <c r="Y4">
        <v>0</v>
      </c>
      <c r="Z4">
        <v>8.7100863343769568</v>
      </c>
      <c r="AA4">
        <v>18.671784037570443</v>
      </c>
      <c r="AB4">
        <v>19.838654661039445</v>
      </c>
      <c r="AC4">
        <v>9.5737656389229819</v>
      </c>
      <c r="AD4">
        <v>0</v>
      </c>
      <c r="AE4">
        <v>16.234131321853472</v>
      </c>
      <c r="AF4">
        <v>18.026570669230846</v>
      </c>
      <c r="AG4">
        <v>31.284877536631178</v>
      </c>
      <c r="AH4">
        <v>17.765613107075765</v>
      </c>
      <c r="AI4">
        <v>0</v>
      </c>
      <c r="AJ4">
        <v>0</v>
      </c>
      <c r="AK4">
        <v>27.419463261166772</v>
      </c>
      <c r="AL4">
        <v>36.725184408265491</v>
      </c>
      <c r="AM4">
        <v>7.7796928408578587</v>
      </c>
      <c r="AN4">
        <v>3.4828827624713003E-2</v>
      </c>
      <c r="AO4">
        <v>0</v>
      </c>
      <c r="AP4">
        <v>0.90795693613595074</v>
      </c>
      <c r="AQ4">
        <v>22.644145677614272</v>
      </c>
      <c r="AR4">
        <v>22.25406092151951</v>
      </c>
      <c r="AS4">
        <v>16.20928943571279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28.933900645706636</v>
      </c>
      <c r="BB4">
        <f t="shared" ref="BB4:BB67" si="0">SUM(B4:AZ4)-BA4+SUM(BC4:BF4)</f>
        <v>665.56229767852346</v>
      </c>
      <c r="BC4">
        <v>1.7560765991902838</v>
      </c>
      <c r="BD4">
        <v>0</v>
      </c>
      <c r="BE4">
        <v>0.54154168421052629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3.9866107055198077</v>
      </c>
      <c r="M5">
        <v>65.974941868476563</v>
      </c>
      <c r="N5">
        <v>54.580049457821282</v>
      </c>
      <c r="O5">
        <v>76.129225801675318</v>
      </c>
      <c r="P5">
        <v>26.333829863744242</v>
      </c>
      <c r="Q5">
        <v>2.0136161765482927</v>
      </c>
      <c r="R5">
        <v>19.786502988943653</v>
      </c>
      <c r="S5">
        <v>3.0263994151356952</v>
      </c>
      <c r="T5">
        <v>0</v>
      </c>
      <c r="U5">
        <v>52.20271690993291</v>
      </c>
      <c r="V5">
        <v>8.8687199351497217</v>
      </c>
      <c r="W5">
        <v>19.390791619132592</v>
      </c>
      <c r="X5">
        <v>43.570928345065724</v>
      </c>
      <c r="Y5">
        <v>0</v>
      </c>
      <c r="Z5">
        <v>8.7100863343769568</v>
      </c>
      <c r="AA5">
        <v>18.671784037570443</v>
      </c>
      <c r="AB5">
        <v>19.838654661039445</v>
      </c>
      <c r="AC5">
        <v>9.5737656389229819</v>
      </c>
      <c r="AD5">
        <v>0</v>
      </c>
      <c r="AE5">
        <v>16.234131321853472</v>
      </c>
      <c r="AF5">
        <v>18.026570669230846</v>
      </c>
      <c r="AG5">
        <v>31.284877536631178</v>
      </c>
      <c r="AH5">
        <v>17.765613107075765</v>
      </c>
      <c r="AI5">
        <v>0</v>
      </c>
      <c r="AJ5">
        <v>0</v>
      </c>
      <c r="AK5">
        <v>27.419463261166772</v>
      </c>
      <c r="AL5">
        <v>36.725184408265491</v>
      </c>
      <c r="AM5">
        <v>7.7796928408578587</v>
      </c>
      <c r="AN5">
        <v>3.4828827624713003E-2</v>
      </c>
      <c r="AO5">
        <v>0</v>
      </c>
      <c r="AP5">
        <v>0.51072594845658725</v>
      </c>
      <c r="AQ5">
        <v>22.644145677614272</v>
      </c>
      <c r="AR5">
        <v>22.25406092151951</v>
      </c>
      <c r="AS5">
        <v>15.687945633270715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27.129281111547598</v>
      </c>
      <c r="BB5">
        <f t="shared" si="0"/>
        <v>624.19420108447605</v>
      </c>
      <c r="BC5">
        <v>1.7560765991902838</v>
      </c>
      <c r="BD5">
        <v>0</v>
      </c>
      <c r="BE5">
        <v>0.54154168421052629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3.0264762840827775</v>
      </c>
      <c r="M6">
        <v>65.974941868476563</v>
      </c>
      <c r="N6">
        <v>54.580049457821282</v>
      </c>
      <c r="O6">
        <v>76.129225801675318</v>
      </c>
      <c r="P6">
        <v>26.333829863744242</v>
      </c>
      <c r="Q6">
        <v>2.0136161765482927</v>
      </c>
      <c r="R6">
        <v>19.786502988943653</v>
      </c>
      <c r="S6">
        <v>3.0263994151356952</v>
      </c>
      <c r="T6">
        <v>0</v>
      </c>
      <c r="U6">
        <v>52.20271690993291</v>
      </c>
      <c r="V6">
        <v>8.8687199351497217</v>
      </c>
      <c r="W6">
        <v>19.390791619132592</v>
      </c>
      <c r="X6">
        <v>43.570928345065724</v>
      </c>
      <c r="Y6">
        <v>0</v>
      </c>
      <c r="Z6">
        <v>8.7100863343769568</v>
      </c>
      <c r="AA6">
        <v>18.671784037570443</v>
      </c>
      <c r="AB6">
        <v>19.838654661039445</v>
      </c>
      <c r="AC6">
        <v>9.5737656389229819</v>
      </c>
      <c r="AD6">
        <v>0</v>
      </c>
      <c r="AE6">
        <v>16.234131321853472</v>
      </c>
      <c r="AF6">
        <v>18.026570669230846</v>
      </c>
      <c r="AG6">
        <v>31.284877536631178</v>
      </c>
      <c r="AH6">
        <v>17.765613107075765</v>
      </c>
      <c r="AI6">
        <v>0</v>
      </c>
      <c r="AJ6">
        <v>0</v>
      </c>
      <c r="AK6">
        <v>27.419463261166772</v>
      </c>
      <c r="AL6">
        <v>36.725184408265491</v>
      </c>
      <c r="AM6">
        <v>7.7796928408578587</v>
      </c>
      <c r="AN6">
        <v>3.4828827624713003E-2</v>
      </c>
      <c r="AO6">
        <v>0</v>
      </c>
      <c r="AP6">
        <v>0.51072594845658725</v>
      </c>
      <c r="AQ6">
        <v>22.644145677614272</v>
      </c>
      <c r="AR6">
        <v>23.476811521602997</v>
      </c>
      <c r="AS6">
        <v>15.687945633270715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27.140258467815023</v>
      </c>
      <c r="BB6">
        <f t="shared" si="0"/>
        <v>624.44583990685499</v>
      </c>
      <c r="BC6">
        <v>1.7560765991902838</v>
      </c>
      <c r="BD6">
        <v>0</v>
      </c>
      <c r="BE6">
        <v>0.54154168421052629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3.0264762840827775</v>
      </c>
      <c r="M7">
        <v>65.974941868476563</v>
      </c>
      <c r="N7">
        <v>54.580049457821282</v>
      </c>
      <c r="O7">
        <v>76.129225801675318</v>
      </c>
      <c r="P7">
        <v>26.333829863744242</v>
      </c>
      <c r="Q7">
        <v>2.0136161765482927</v>
      </c>
      <c r="R7">
        <v>5.0406422196432716</v>
      </c>
      <c r="S7">
        <v>3.0263994151356952</v>
      </c>
      <c r="T7">
        <v>0</v>
      </c>
      <c r="U7">
        <v>52.20271690993291</v>
      </c>
      <c r="V7">
        <v>8.8687199351497217</v>
      </c>
      <c r="W7">
        <v>19.390791619132592</v>
      </c>
      <c r="X7">
        <v>43.570928345065724</v>
      </c>
      <c r="Y7">
        <v>0</v>
      </c>
      <c r="Z7">
        <v>8.7100863343769568</v>
      </c>
      <c r="AA7">
        <v>18.671784037570443</v>
      </c>
      <c r="AB7">
        <v>13.185610656906698</v>
      </c>
      <c r="AC7">
        <v>9.5737656389229819</v>
      </c>
      <c r="AD7">
        <v>0</v>
      </c>
      <c r="AE7">
        <v>16.234131321853472</v>
      </c>
      <c r="AF7">
        <v>18.026570669230846</v>
      </c>
      <c r="AG7">
        <v>31.284877536631178</v>
      </c>
      <c r="AH7">
        <v>17.765613107075765</v>
      </c>
      <c r="AI7">
        <v>0</v>
      </c>
      <c r="AJ7">
        <v>0</v>
      </c>
      <c r="AK7">
        <v>27.419463261166772</v>
      </c>
      <c r="AL7">
        <v>36.725184408265491</v>
      </c>
      <c r="AM7">
        <v>7.7796928408578587</v>
      </c>
      <c r="AN7">
        <v>3.4828827624713003E-2</v>
      </c>
      <c r="AO7">
        <v>0</v>
      </c>
      <c r="AP7">
        <v>0.51072594845658725</v>
      </c>
      <c r="AQ7">
        <v>22.644145677614272</v>
      </c>
      <c r="AR7">
        <v>23.476811521602997</v>
      </c>
      <c r="AS7">
        <v>15.687945633270715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26.245784248285517</v>
      </c>
      <c r="BB7">
        <f t="shared" si="0"/>
        <v>603.94140935295138</v>
      </c>
      <c r="BC7">
        <v>1.7560765991902838</v>
      </c>
      <c r="BD7">
        <v>0</v>
      </c>
      <c r="BE7">
        <v>0.54154168421052629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3.0264762840827775</v>
      </c>
      <c r="M8">
        <v>65.974941868476563</v>
      </c>
      <c r="N8">
        <v>54.580049457821282</v>
      </c>
      <c r="O8">
        <v>76.129225801675318</v>
      </c>
      <c r="P8">
        <v>26.333829863744242</v>
      </c>
      <c r="Q8">
        <v>2.0136161765482927</v>
      </c>
      <c r="R8">
        <v>5.0406422196432716</v>
      </c>
      <c r="S8">
        <v>3.0263994151356952</v>
      </c>
      <c r="T8">
        <v>0</v>
      </c>
      <c r="U8">
        <v>52.20271690993291</v>
      </c>
      <c r="V8">
        <v>8.8687199351497217</v>
      </c>
      <c r="W8">
        <v>19.390791619132592</v>
      </c>
      <c r="X8">
        <v>43.570928345065724</v>
      </c>
      <c r="Y8">
        <v>0</v>
      </c>
      <c r="Z8">
        <v>8.7100863343769568</v>
      </c>
      <c r="AA8">
        <v>18.671784037570443</v>
      </c>
      <c r="AB8">
        <v>13.185610656906698</v>
      </c>
      <c r="AC8">
        <v>9.5737656389229819</v>
      </c>
      <c r="AD8">
        <v>0</v>
      </c>
      <c r="AE8">
        <v>16.234131321853472</v>
      </c>
      <c r="AF8">
        <v>18.026570669230846</v>
      </c>
      <c r="AG8">
        <v>31.284877536631178</v>
      </c>
      <c r="AH8">
        <v>17.765613107075765</v>
      </c>
      <c r="AI8">
        <v>0</v>
      </c>
      <c r="AJ8">
        <v>0</v>
      </c>
      <c r="AK8">
        <v>27.419463261166772</v>
      </c>
      <c r="AL8">
        <v>36.725184408265491</v>
      </c>
      <c r="AM8">
        <v>7.7796928408578587</v>
      </c>
      <c r="AN8">
        <v>3.4828827624713003E-2</v>
      </c>
      <c r="AO8">
        <v>0</v>
      </c>
      <c r="AP8">
        <v>0.51072594845658725</v>
      </c>
      <c r="AQ8">
        <v>22.644145677614272</v>
      </c>
      <c r="AR8">
        <v>22.25406092151951</v>
      </c>
      <c r="AS8">
        <v>15.687945633270715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26.194673273202028</v>
      </c>
      <c r="BB8">
        <f t="shared" si="0"/>
        <v>602.76976972795126</v>
      </c>
      <c r="BC8">
        <v>1.7560765991902838</v>
      </c>
      <c r="BD8">
        <v>0</v>
      </c>
      <c r="BE8">
        <v>0.54154168421052629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3.0263977621969524</v>
      </c>
      <c r="M9">
        <v>65.974941868476563</v>
      </c>
      <c r="N9">
        <v>54.580049457821282</v>
      </c>
      <c r="O9">
        <v>76.129225801675318</v>
      </c>
      <c r="P9">
        <v>26.333829863744242</v>
      </c>
      <c r="Q9">
        <v>2.0136161765482927</v>
      </c>
      <c r="R9">
        <v>5.0406422196432716</v>
      </c>
      <c r="S9">
        <v>3.0263994151356952</v>
      </c>
      <c r="T9">
        <v>0</v>
      </c>
      <c r="U9">
        <v>52.20271690993291</v>
      </c>
      <c r="V9">
        <v>8.8687199351497217</v>
      </c>
      <c r="W9">
        <v>19.390791619132592</v>
      </c>
      <c r="X9">
        <v>65.353466798551025</v>
      </c>
      <c r="Y9">
        <v>0</v>
      </c>
      <c r="Z9">
        <v>8.7100863343769568</v>
      </c>
      <c r="AA9">
        <v>18.671784037570443</v>
      </c>
      <c r="AB9">
        <v>13.185610656906698</v>
      </c>
      <c r="AC9">
        <v>9.5737656389229819</v>
      </c>
      <c r="AD9">
        <v>0</v>
      </c>
      <c r="AE9">
        <v>16.234131321853472</v>
      </c>
      <c r="AF9">
        <v>18.026570669230846</v>
      </c>
      <c r="AG9">
        <v>31.284877536631178</v>
      </c>
      <c r="AH9">
        <v>8.8828065535378826</v>
      </c>
      <c r="AI9">
        <v>0</v>
      </c>
      <c r="AJ9">
        <v>0</v>
      </c>
      <c r="AK9">
        <v>27.419463261166772</v>
      </c>
      <c r="AL9">
        <v>36.725184408265491</v>
      </c>
      <c r="AM9">
        <v>7.7796928408578587</v>
      </c>
      <c r="AN9">
        <v>3.4828827624713003E-2</v>
      </c>
      <c r="AO9">
        <v>0</v>
      </c>
      <c r="AP9">
        <v>0.51072594845658725</v>
      </c>
      <c r="AQ9">
        <v>22.644145677614272</v>
      </c>
      <c r="AR9">
        <v>22.25406092151951</v>
      </c>
      <c r="AS9">
        <v>15.687945633270715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26.733878784404993</v>
      </c>
      <c r="BB9">
        <f t="shared" si="0"/>
        <v>614.8594467527048</v>
      </c>
      <c r="BC9">
        <v>1.7560765991902838</v>
      </c>
      <c r="BD9">
        <v>0</v>
      </c>
      <c r="BE9">
        <v>0.27077084210526314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3.0263977621969524</v>
      </c>
      <c r="M10">
        <v>65.974941868476563</v>
      </c>
      <c r="N10">
        <v>54.580049457821282</v>
      </c>
      <c r="O10">
        <v>76.129225801675318</v>
      </c>
      <c r="P10">
        <v>26.333829863744242</v>
      </c>
      <c r="Q10">
        <v>2.0136161765482927</v>
      </c>
      <c r="R10">
        <v>5.0406422196432716</v>
      </c>
      <c r="S10">
        <v>3.0263994151356952</v>
      </c>
      <c r="T10">
        <v>0</v>
      </c>
      <c r="U10">
        <v>52.20271690993291</v>
      </c>
      <c r="V10">
        <v>8.8687199351497217</v>
      </c>
      <c r="W10">
        <v>19.390791619132592</v>
      </c>
      <c r="X10">
        <v>65.353466798551025</v>
      </c>
      <c r="Y10">
        <v>0</v>
      </c>
      <c r="Z10">
        <v>8.7100863343769568</v>
      </c>
      <c r="AA10">
        <v>18.671784037570443</v>
      </c>
      <c r="AB10">
        <v>13.185610656906698</v>
      </c>
      <c r="AC10">
        <v>9.5737656389229819</v>
      </c>
      <c r="AD10">
        <v>0</v>
      </c>
      <c r="AE10">
        <v>16.234131321853472</v>
      </c>
      <c r="AF10">
        <v>12.017713303782092</v>
      </c>
      <c r="AG10">
        <v>31.284877536631178</v>
      </c>
      <c r="AH10">
        <v>0</v>
      </c>
      <c r="AI10">
        <v>0</v>
      </c>
      <c r="AJ10">
        <v>0</v>
      </c>
      <c r="AK10">
        <v>27.419463261166772</v>
      </c>
      <c r="AL10">
        <v>36.725184408265491</v>
      </c>
      <c r="AM10">
        <v>7.7796928408578587</v>
      </c>
      <c r="AN10">
        <v>3.4828827624713003E-2</v>
      </c>
      <c r="AO10">
        <v>0</v>
      </c>
      <c r="AP10">
        <v>0.51072594845658725</v>
      </c>
      <c r="AQ10">
        <v>22.644145677614272</v>
      </c>
      <c r="AR10">
        <v>22.25406092151951</v>
      </c>
      <c r="AS10">
        <v>15.687945633270715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26.111407232591361</v>
      </c>
      <c r="BB10">
        <f t="shared" si="0"/>
        <v>600.31948354342637</v>
      </c>
      <c r="BC10">
        <v>1.7560765991902838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3.0263977621969524</v>
      </c>
      <c r="M11">
        <v>65.974941868476563</v>
      </c>
      <c r="N11">
        <v>54.580049457821282</v>
      </c>
      <c r="O11">
        <v>76.129225801675318</v>
      </c>
      <c r="P11">
        <v>26.329124439927334</v>
      </c>
      <c r="Q11">
        <v>2.0136161765482927</v>
      </c>
      <c r="R11">
        <v>5.0406422196432716</v>
      </c>
      <c r="S11">
        <v>3.0263994151356952</v>
      </c>
      <c r="T11">
        <v>0</v>
      </c>
      <c r="U11">
        <v>52.20271690993291</v>
      </c>
      <c r="V11">
        <v>8.8687199351497217</v>
      </c>
      <c r="W11">
        <v>19.390791619132592</v>
      </c>
      <c r="X11">
        <v>65.353466798551025</v>
      </c>
      <c r="Y11">
        <v>0</v>
      </c>
      <c r="Z11">
        <v>8.7100863343769568</v>
      </c>
      <c r="AA11">
        <v>12.447856177833435</v>
      </c>
      <c r="AB11">
        <v>13.185610656906698</v>
      </c>
      <c r="AC11">
        <v>9.5737656389229819</v>
      </c>
      <c r="AD11">
        <v>0</v>
      </c>
      <c r="AE11">
        <v>16.234131321853472</v>
      </c>
      <c r="AF11">
        <v>12.017713303782092</v>
      </c>
      <c r="AG11">
        <v>31.284877536631178</v>
      </c>
      <c r="AH11">
        <v>0</v>
      </c>
      <c r="AI11">
        <v>0</v>
      </c>
      <c r="AJ11">
        <v>0</v>
      </c>
      <c r="AK11">
        <v>27.419463261166772</v>
      </c>
      <c r="AL11">
        <v>36.725184408265491</v>
      </c>
      <c r="AM11">
        <v>7.7796928408578587</v>
      </c>
      <c r="AN11">
        <v>3.4828827624713003E-2</v>
      </c>
      <c r="AO11">
        <v>0</v>
      </c>
      <c r="AP11">
        <v>0.51072594845658725</v>
      </c>
      <c r="AQ11">
        <v>22.644145677614272</v>
      </c>
      <c r="AR11">
        <v>22.25406092151951</v>
      </c>
      <c r="AS11">
        <v>16.20928943571279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25.872842532280885</v>
      </c>
      <c r="BB11">
        <f t="shared" si="0"/>
        <v>594.85075876262511</v>
      </c>
      <c r="BC11">
        <v>1.7560765991902838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3.0263977621969524</v>
      </c>
      <c r="M12">
        <v>65.974941868476563</v>
      </c>
      <c r="N12">
        <v>54.580049457821282</v>
      </c>
      <c r="O12">
        <v>76.129225801675318</v>
      </c>
      <c r="P12">
        <v>26.329124439927334</v>
      </c>
      <c r="Q12">
        <v>2.0136161765482927</v>
      </c>
      <c r="R12">
        <v>5.0451891607639405</v>
      </c>
      <c r="S12">
        <v>3.0263994151356952</v>
      </c>
      <c r="T12">
        <v>0</v>
      </c>
      <c r="U12">
        <v>52.20271690993291</v>
      </c>
      <c r="V12">
        <v>9.1725289115255251</v>
      </c>
      <c r="W12">
        <v>19.388343496635368</v>
      </c>
      <c r="X12">
        <v>65.353466798551025</v>
      </c>
      <c r="Y12">
        <v>0</v>
      </c>
      <c r="Z12">
        <v>8.7100863343769568</v>
      </c>
      <c r="AA12">
        <v>12.447856177833435</v>
      </c>
      <c r="AB12">
        <v>13.185610656906698</v>
      </c>
      <c r="AC12">
        <v>9.5737656389229819</v>
      </c>
      <c r="AD12">
        <v>0</v>
      </c>
      <c r="AE12">
        <v>16.234131321853472</v>
      </c>
      <c r="AF12">
        <v>6.0088573654487565</v>
      </c>
      <c r="AG12">
        <v>31.284877536631178</v>
      </c>
      <c r="AH12">
        <v>0</v>
      </c>
      <c r="AI12">
        <v>0</v>
      </c>
      <c r="AJ12">
        <v>0</v>
      </c>
      <c r="AK12">
        <v>27.419463261166772</v>
      </c>
      <c r="AL12">
        <v>36.725184408265491</v>
      </c>
      <c r="AM12">
        <v>7.7796928408578587</v>
      </c>
      <c r="AN12">
        <v>3.4828827624713003E-2</v>
      </c>
      <c r="AO12">
        <v>0</v>
      </c>
      <c r="AP12">
        <v>0.51072594845658725</v>
      </c>
      <c r="AQ12">
        <v>22.644145677614272</v>
      </c>
      <c r="AR12">
        <v>22.25406092151951</v>
      </c>
      <c r="AS12">
        <v>16.20928943571279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25.634459299889514</v>
      </c>
      <c r="BB12">
        <f t="shared" si="0"/>
        <v>589.38619385168226</v>
      </c>
      <c r="BC12">
        <v>1.7560765991902838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3.0263977621969524</v>
      </c>
      <c r="M13">
        <v>65.974941868476563</v>
      </c>
      <c r="N13">
        <v>54.580049457821282</v>
      </c>
      <c r="O13">
        <v>76.129225801675318</v>
      </c>
      <c r="P13">
        <v>29.137548924463811</v>
      </c>
      <c r="Q13">
        <v>2.0136161765482927</v>
      </c>
      <c r="R13">
        <v>5.0451891607639405</v>
      </c>
      <c r="S13">
        <v>3.0263994151356952</v>
      </c>
      <c r="T13">
        <v>0</v>
      </c>
      <c r="U13">
        <v>52.20271690993291</v>
      </c>
      <c r="V13">
        <v>9.1725289115255251</v>
      </c>
      <c r="W13">
        <v>5.0424459808421789</v>
      </c>
      <c r="X13">
        <v>65.353466798551025</v>
      </c>
      <c r="Y13">
        <v>0</v>
      </c>
      <c r="Z13">
        <v>8.7100863343769568</v>
      </c>
      <c r="AA13">
        <v>12.447856177833435</v>
      </c>
      <c r="AB13">
        <v>13.185610656906698</v>
      </c>
      <c r="AC13">
        <v>9.5737656389229819</v>
      </c>
      <c r="AD13">
        <v>0</v>
      </c>
      <c r="AE13">
        <v>16.234131321853472</v>
      </c>
      <c r="AF13">
        <v>6.0088573654487565</v>
      </c>
      <c r="AG13">
        <v>31.284877536631178</v>
      </c>
      <c r="AH13">
        <v>0</v>
      </c>
      <c r="AI13">
        <v>0</v>
      </c>
      <c r="AJ13">
        <v>0</v>
      </c>
      <c r="AK13">
        <v>27.419463261166772</v>
      </c>
      <c r="AL13">
        <v>36.725184408265491</v>
      </c>
      <c r="AM13">
        <v>7.7796928408578587</v>
      </c>
      <c r="AN13">
        <v>3.4828827624713003E-2</v>
      </c>
      <c r="AO13">
        <v>0</v>
      </c>
      <c r="AP13">
        <v>0.51072594845658725</v>
      </c>
      <c r="AQ13">
        <v>22.644145677614272</v>
      </c>
      <c r="AR13">
        <v>22.25406092151951</v>
      </c>
      <c r="AS13">
        <v>15.687945633270715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25.13040075624091</v>
      </c>
      <c r="BB13">
        <f t="shared" si="0"/>
        <v>577.83143556163213</v>
      </c>
      <c r="BC13">
        <v>1.7560765991902838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3.0263977621969524</v>
      </c>
      <c r="M14">
        <v>65.974941868476563</v>
      </c>
      <c r="N14">
        <v>54.580049457821282</v>
      </c>
      <c r="O14">
        <v>76.129225801675318</v>
      </c>
      <c r="P14">
        <v>29.137548924463811</v>
      </c>
      <c r="Q14">
        <v>2.0136161765482927</v>
      </c>
      <c r="R14">
        <v>5.0451891607639405</v>
      </c>
      <c r="S14">
        <v>3.0263994151356952</v>
      </c>
      <c r="T14">
        <v>0</v>
      </c>
      <c r="U14">
        <v>52.20271690993291</v>
      </c>
      <c r="V14">
        <v>9.1725289115255251</v>
      </c>
      <c r="W14">
        <v>5.0424459808421789</v>
      </c>
      <c r="X14">
        <v>65.353466798551025</v>
      </c>
      <c r="Y14">
        <v>0</v>
      </c>
      <c r="Z14">
        <v>8.7100863343769568</v>
      </c>
      <c r="AA14">
        <v>12.447856177833435</v>
      </c>
      <c r="AB14">
        <v>13.185610656906698</v>
      </c>
      <c r="AC14">
        <v>9.5737656389229819</v>
      </c>
      <c r="AD14">
        <v>0</v>
      </c>
      <c r="AE14">
        <v>16.234131321853472</v>
      </c>
      <c r="AF14">
        <v>6.0088573654487565</v>
      </c>
      <c r="AG14">
        <v>31.284877536631178</v>
      </c>
      <c r="AH14">
        <v>0</v>
      </c>
      <c r="AI14">
        <v>0</v>
      </c>
      <c r="AJ14">
        <v>0</v>
      </c>
      <c r="AK14">
        <v>27.419463261166772</v>
      </c>
      <c r="AL14">
        <v>36.725184408265491</v>
      </c>
      <c r="AM14">
        <v>7.7796928408578587</v>
      </c>
      <c r="AN14">
        <v>3.4828827624713003E-2</v>
      </c>
      <c r="AO14">
        <v>0</v>
      </c>
      <c r="AP14">
        <v>0.51072594845658725</v>
      </c>
      <c r="AQ14">
        <v>22.644145677614272</v>
      </c>
      <c r="AR14">
        <v>22.25406092151951</v>
      </c>
      <c r="AS14">
        <v>15.687945633270715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25.13040075624091</v>
      </c>
      <c r="BB14">
        <f t="shared" si="0"/>
        <v>577.83143556163213</v>
      </c>
      <c r="BC14">
        <v>1.7560765991902838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3.0263977621969524</v>
      </c>
      <c r="M15">
        <v>65.974941868476563</v>
      </c>
      <c r="N15">
        <v>54.580049457821282</v>
      </c>
      <c r="O15">
        <v>76.129225801675318</v>
      </c>
      <c r="P15">
        <v>29.137548924463811</v>
      </c>
      <c r="Q15">
        <v>2.0136161765482927</v>
      </c>
      <c r="R15">
        <v>5.0451891607639405</v>
      </c>
      <c r="S15">
        <v>3.0263994151356952</v>
      </c>
      <c r="T15">
        <v>0</v>
      </c>
      <c r="U15">
        <v>52.20271690993291</v>
      </c>
      <c r="V15">
        <v>9.1725289115255251</v>
      </c>
      <c r="W15">
        <v>5.0424459808421789</v>
      </c>
      <c r="X15">
        <v>65.353466798551025</v>
      </c>
      <c r="Y15">
        <v>0</v>
      </c>
      <c r="Z15">
        <v>8.7100863343769568</v>
      </c>
      <c r="AA15">
        <v>12.447856177833435</v>
      </c>
      <c r="AB15">
        <v>13.185610656906698</v>
      </c>
      <c r="AC15">
        <v>9.5737656389229819</v>
      </c>
      <c r="AD15">
        <v>0</v>
      </c>
      <c r="AE15">
        <v>16.234131321853472</v>
      </c>
      <c r="AF15">
        <v>6.0088573654487565</v>
      </c>
      <c r="AG15">
        <v>31.284877536631178</v>
      </c>
      <c r="AH15">
        <v>0</v>
      </c>
      <c r="AI15">
        <v>0</v>
      </c>
      <c r="AJ15">
        <v>0</v>
      </c>
      <c r="AK15">
        <v>27.419463261166772</v>
      </c>
      <c r="AL15">
        <v>36.725184408265491</v>
      </c>
      <c r="AM15">
        <v>7.7796928408578587</v>
      </c>
      <c r="AN15">
        <v>3.4828827624713003E-2</v>
      </c>
      <c r="AO15">
        <v>0</v>
      </c>
      <c r="AP15">
        <v>0.51072594845658725</v>
      </c>
      <c r="AQ15">
        <v>22.644145677614272</v>
      </c>
      <c r="AR15">
        <v>22.25406092151951</v>
      </c>
      <c r="AS15">
        <v>15.687945633270715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25.13040075624091</v>
      </c>
      <c r="BB15">
        <f t="shared" si="0"/>
        <v>577.83143556163213</v>
      </c>
      <c r="BC15">
        <v>1.7560765991902838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3.0263977621969524</v>
      </c>
      <c r="M16">
        <v>65.974941868476563</v>
      </c>
      <c r="N16">
        <v>54.580049457821282</v>
      </c>
      <c r="O16">
        <v>76.129225801675318</v>
      </c>
      <c r="P16">
        <v>29.137548924463811</v>
      </c>
      <c r="Q16">
        <v>2.0136161765482927</v>
      </c>
      <c r="R16">
        <v>5.0451891607639405</v>
      </c>
      <c r="S16">
        <v>3.0263994151356952</v>
      </c>
      <c r="T16">
        <v>0</v>
      </c>
      <c r="U16">
        <v>52.20271690993291</v>
      </c>
      <c r="V16">
        <v>9.1725289115255251</v>
      </c>
      <c r="W16">
        <v>5.0424459808421789</v>
      </c>
      <c r="X16">
        <v>65.353466798551025</v>
      </c>
      <c r="Y16">
        <v>0</v>
      </c>
      <c r="Z16">
        <v>8.7100863343769568</v>
      </c>
      <c r="AA16">
        <v>12.447856177833435</v>
      </c>
      <c r="AB16">
        <v>13.185610656906698</v>
      </c>
      <c r="AC16">
        <v>9.5737656389229819</v>
      </c>
      <c r="AD16">
        <v>0</v>
      </c>
      <c r="AE16">
        <v>16.234131321853472</v>
      </c>
      <c r="AF16">
        <v>6.0088573654487565</v>
      </c>
      <c r="AG16">
        <v>31.284877536631178</v>
      </c>
      <c r="AH16">
        <v>0</v>
      </c>
      <c r="AI16">
        <v>0</v>
      </c>
      <c r="AJ16">
        <v>0</v>
      </c>
      <c r="AK16">
        <v>27.419463261166772</v>
      </c>
      <c r="AL16">
        <v>36.725184408265491</v>
      </c>
      <c r="AM16">
        <v>7.7796928408578587</v>
      </c>
      <c r="AN16">
        <v>3.4828827624713003E-2</v>
      </c>
      <c r="AO16">
        <v>0</v>
      </c>
      <c r="AP16">
        <v>0.51072594845658725</v>
      </c>
      <c r="AQ16">
        <v>15.386406651127112</v>
      </c>
      <c r="AR16">
        <v>22.25406092151951</v>
      </c>
      <c r="AS16">
        <v>15.687945633270715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24.827027264933747</v>
      </c>
      <c r="BB16">
        <f t="shared" si="0"/>
        <v>570.8770700264522</v>
      </c>
      <c r="BC16">
        <v>1.7560765991902838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3.0263977621969524</v>
      </c>
      <c r="M17">
        <v>65.974941868476563</v>
      </c>
      <c r="N17">
        <v>54.580049457821282</v>
      </c>
      <c r="O17">
        <v>76.129225801675318</v>
      </c>
      <c r="P17">
        <v>29.137548924463811</v>
      </c>
      <c r="Q17">
        <v>2.0136161765482927</v>
      </c>
      <c r="R17">
        <v>5.0451891607639405</v>
      </c>
      <c r="S17">
        <v>3.0263994151356952</v>
      </c>
      <c r="T17">
        <v>0</v>
      </c>
      <c r="U17">
        <v>52.20271690993291</v>
      </c>
      <c r="V17">
        <v>9.1725289115255251</v>
      </c>
      <c r="W17">
        <v>5.0424459808421789</v>
      </c>
      <c r="X17">
        <v>65.353466798551025</v>
      </c>
      <c r="Y17">
        <v>0</v>
      </c>
      <c r="Z17">
        <v>8.7100863343769568</v>
      </c>
      <c r="AA17">
        <v>12.447856177833435</v>
      </c>
      <c r="AB17">
        <v>13.185610656906698</v>
      </c>
      <c r="AC17">
        <v>9.5737656389229819</v>
      </c>
      <c r="AD17">
        <v>0</v>
      </c>
      <c r="AE17">
        <v>16.234131321853472</v>
      </c>
      <c r="AF17">
        <v>6.0088573654487565</v>
      </c>
      <c r="AG17">
        <v>31.284877536631178</v>
      </c>
      <c r="AH17">
        <v>0</v>
      </c>
      <c r="AI17">
        <v>0</v>
      </c>
      <c r="AJ17">
        <v>0</v>
      </c>
      <c r="AK17">
        <v>27.419463261166772</v>
      </c>
      <c r="AL17">
        <v>36.725184408265491</v>
      </c>
      <c r="AM17">
        <v>7.7796928408578587</v>
      </c>
      <c r="AN17">
        <v>3.4828827624713003E-2</v>
      </c>
      <c r="AO17">
        <v>0</v>
      </c>
      <c r="AP17">
        <v>0.51072594845658725</v>
      </c>
      <c r="AQ17">
        <v>0</v>
      </c>
      <c r="AR17">
        <v>22.25406092151951</v>
      </c>
      <c r="AS17">
        <v>15.687945633270715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24.183875466916632</v>
      </c>
      <c r="BB17">
        <f t="shared" si="0"/>
        <v>556.1338151733421</v>
      </c>
      <c r="BC17">
        <v>1.7560765991902838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3.0263977621969524</v>
      </c>
      <c r="M18">
        <v>65.974941868476563</v>
      </c>
      <c r="N18">
        <v>54.580049457821282</v>
      </c>
      <c r="O18">
        <v>76.129225801675318</v>
      </c>
      <c r="P18">
        <v>29.137548924463811</v>
      </c>
      <c r="Q18">
        <v>2.0136161765482927</v>
      </c>
      <c r="R18">
        <v>5.0451891607639405</v>
      </c>
      <c r="S18">
        <v>3.0263994151356952</v>
      </c>
      <c r="T18">
        <v>0</v>
      </c>
      <c r="U18">
        <v>52.20271690993291</v>
      </c>
      <c r="V18">
        <v>9.1725289115255251</v>
      </c>
      <c r="W18">
        <v>5.0424459808421789</v>
      </c>
      <c r="X18">
        <v>65.353466798551025</v>
      </c>
      <c r="Y18">
        <v>0</v>
      </c>
      <c r="Z18">
        <v>8.7100863343769568</v>
      </c>
      <c r="AA18">
        <v>12.447856177833435</v>
      </c>
      <c r="AB18">
        <v>13.185610656906698</v>
      </c>
      <c r="AC18">
        <v>9.5737656389229819</v>
      </c>
      <c r="AD18">
        <v>0</v>
      </c>
      <c r="AE18">
        <v>16.234131321853472</v>
      </c>
      <c r="AF18">
        <v>6.0088573654487565</v>
      </c>
      <c r="AG18">
        <v>31.284877536631178</v>
      </c>
      <c r="AH18">
        <v>0</v>
      </c>
      <c r="AI18">
        <v>0</v>
      </c>
      <c r="AJ18">
        <v>0</v>
      </c>
      <c r="AK18">
        <v>27.419463261166772</v>
      </c>
      <c r="AL18">
        <v>36.725184408265491</v>
      </c>
      <c r="AM18">
        <v>7.7796928408578587</v>
      </c>
      <c r="AN18">
        <v>3.4828827624713003E-2</v>
      </c>
      <c r="AO18">
        <v>0</v>
      </c>
      <c r="AP18">
        <v>0.51072594845658725</v>
      </c>
      <c r="AQ18">
        <v>0</v>
      </c>
      <c r="AR18">
        <v>22.25406092151951</v>
      </c>
      <c r="AS18">
        <v>15.687945633270715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24.183875466916632</v>
      </c>
      <c r="BB18">
        <f t="shared" si="0"/>
        <v>556.1338151733421</v>
      </c>
      <c r="BC18">
        <v>1.7560765991902838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3.0265291274182848</v>
      </c>
      <c r="M19">
        <v>65.974941868476563</v>
      </c>
      <c r="N19">
        <v>54.580049457821282</v>
      </c>
      <c r="O19">
        <v>76.129225801675318</v>
      </c>
      <c r="P19">
        <v>29.137548924463811</v>
      </c>
      <c r="Q19">
        <v>2.0136161765482927</v>
      </c>
      <c r="R19">
        <v>5.0406422196432716</v>
      </c>
      <c r="S19">
        <v>3.0263994151356952</v>
      </c>
      <c r="T19">
        <v>0</v>
      </c>
      <c r="U19">
        <v>52.20271690993291</v>
      </c>
      <c r="V19">
        <v>8.8687199351497217</v>
      </c>
      <c r="W19">
        <v>19.390791619132592</v>
      </c>
      <c r="X19">
        <v>65.353466798551025</v>
      </c>
      <c r="Y19">
        <v>0</v>
      </c>
      <c r="Z19">
        <v>8.7100863343769568</v>
      </c>
      <c r="AA19">
        <v>12.447856177833435</v>
      </c>
      <c r="AB19">
        <v>13.185610656906698</v>
      </c>
      <c r="AC19">
        <v>9.5737656389229819</v>
      </c>
      <c r="AD19">
        <v>0</v>
      </c>
      <c r="AE19">
        <v>16.234131321853472</v>
      </c>
      <c r="AF19">
        <v>6.0088573654487565</v>
      </c>
      <c r="AG19">
        <v>31.284877536631178</v>
      </c>
      <c r="AH19">
        <v>0</v>
      </c>
      <c r="AI19">
        <v>0</v>
      </c>
      <c r="AJ19">
        <v>0</v>
      </c>
      <c r="AK19">
        <v>27.419463261166772</v>
      </c>
      <c r="AL19">
        <v>36.725184408265491</v>
      </c>
      <c r="AM19">
        <v>7.7796928408578587</v>
      </c>
      <c r="AN19">
        <v>3.4828827624713003E-2</v>
      </c>
      <c r="AO19">
        <v>0</v>
      </c>
      <c r="AP19">
        <v>0.51072594845658725</v>
      </c>
      <c r="AQ19">
        <v>0</v>
      </c>
      <c r="AR19">
        <v>22.25406092151951</v>
      </c>
      <c r="AS19">
        <v>16.20928943571279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24.792544699254151</v>
      </c>
      <c r="BB19">
        <f t="shared" si="0"/>
        <v>570.08661082946196</v>
      </c>
      <c r="BC19">
        <v>1.7560765991902838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3.0265291274182848</v>
      </c>
      <c r="M20">
        <v>65.974941868476563</v>
      </c>
      <c r="N20">
        <v>54.580049457821282</v>
      </c>
      <c r="O20">
        <v>76.129225801675318</v>
      </c>
      <c r="P20">
        <v>29.137548924463811</v>
      </c>
      <c r="Q20">
        <v>2.0136161765482927</v>
      </c>
      <c r="R20">
        <v>5.0406422196432716</v>
      </c>
      <c r="S20">
        <v>3.0263994151356952</v>
      </c>
      <c r="T20">
        <v>0</v>
      </c>
      <c r="U20">
        <v>52.20271690993291</v>
      </c>
      <c r="V20">
        <v>8.8687199351497217</v>
      </c>
      <c r="W20">
        <v>19.390791619132592</v>
      </c>
      <c r="X20">
        <v>65.353466798551025</v>
      </c>
      <c r="Y20">
        <v>0</v>
      </c>
      <c r="Z20">
        <v>8.7100863343769568</v>
      </c>
      <c r="AA20">
        <v>12.447856177833435</v>
      </c>
      <c r="AB20">
        <v>13.185610656906698</v>
      </c>
      <c r="AC20">
        <v>9.5737656389229819</v>
      </c>
      <c r="AD20">
        <v>0</v>
      </c>
      <c r="AE20">
        <v>16.234131321853472</v>
      </c>
      <c r="AF20">
        <v>6.0088573654487565</v>
      </c>
      <c r="AG20">
        <v>31.284877536631178</v>
      </c>
      <c r="AH20">
        <v>0</v>
      </c>
      <c r="AI20">
        <v>0</v>
      </c>
      <c r="AJ20">
        <v>0</v>
      </c>
      <c r="AK20">
        <v>27.419463261166772</v>
      </c>
      <c r="AL20">
        <v>36.725184408265491</v>
      </c>
      <c r="AM20">
        <v>7.7796928408578587</v>
      </c>
      <c r="AN20">
        <v>3.4828827624713003E-2</v>
      </c>
      <c r="AO20">
        <v>0</v>
      </c>
      <c r="AP20">
        <v>0.51072594845658725</v>
      </c>
      <c r="AQ20">
        <v>0</v>
      </c>
      <c r="AR20">
        <v>22.25406092151951</v>
      </c>
      <c r="AS20">
        <v>16.20928943571279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24.792544699254151</v>
      </c>
      <c r="BB20">
        <f t="shared" si="0"/>
        <v>570.08661082946196</v>
      </c>
      <c r="BC20">
        <v>1.7560765991902838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3.0265291274182848</v>
      </c>
      <c r="M21">
        <v>65.974941868476563</v>
      </c>
      <c r="N21">
        <v>54.580049457821282</v>
      </c>
      <c r="O21">
        <v>76.129225801675318</v>
      </c>
      <c r="P21">
        <v>29.137548924463811</v>
      </c>
      <c r="Q21">
        <v>2.0136161765482927</v>
      </c>
      <c r="R21">
        <v>5.0406422196432716</v>
      </c>
      <c r="S21">
        <v>3.0263994151356952</v>
      </c>
      <c r="T21">
        <v>0</v>
      </c>
      <c r="U21">
        <v>52.20271690993291</v>
      </c>
      <c r="V21">
        <v>8.8687199351497217</v>
      </c>
      <c r="W21">
        <v>19.390791619132592</v>
      </c>
      <c r="X21">
        <v>65.353466798551025</v>
      </c>
      <c r="Y21">
        <v>0</v>
      </c>
      <c r="Z21">
        <v>5.8067240701314962</v>
      </c>
      <c r="AA21">
        <v>12.447856177833435</v>
      </c>
      <c r="AB21">
        <v>13.185610656906698</v>
      </c>
      <c r="AC21">
        <v>9.5737656389229819</v>
      </c>
      <c r="AD21">
        <v>0</v>
      </c>
      <c r="AE21">
        <v>16.234131321853472</v>
      </c>
      <c r="AF21">
        <v>6.0088573654487565</v>
      </c>
      <c r="AG21">
        <v>31.284877536631178</v>
      </c>
      <c r="AH21">
        <v>0</v>
      </c>
      <c r="AI21">
        <v>1.5741367831246085</v>
      </c>
      <c r="AJ21">
        <v>0</v>
      </c>
      <c r="AK21">
        <v>27.419463261166772</v>
      </c>
      <c r="AL21">
        <v>36.725184408265491</v>
      </c>
      <c r="AM21">
        <v>7.7796928408578587</v>
      </c>
      <c r="AN21">
        <v>3.4828827624713003E-2</v>
      </c>
      <c r="AO21">
        <v>0</v>
      </c>
      <c r="AP21">
        <v>0.51072594845658725</v>
      </c>
      <c r="AQ21">
        <v>0</v>
      </c>
      <c r="AR21">
        <v>22.25406092151951</v>
      </c>
      <c r="AS21">
        <v>15.687945633270715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24.715190903201218</v>
      </c>
      <c r="BB21">
        <f t="shared" si="0"/>
        <v>568.31339534195195</v>
      </c>
      <c r="BC21">
        <v>1.7560765991902838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3.0265291274182848</v>
      </c>
      <c r="M22">
        <v>65.974941868476563</v>
      </c>
      <c r="N22">
        <v>54.580049457821282</v>
      </c>
      <c r="O22">
        <v>76.129225801675318</v>
      </c>
      <c r="P22">
        <v>29.137548924463811</v>
      </c>
      <c r="Q22">
        <v>2.0136161765482927</v>
      </c>
      <c r="R22">
        <v>5.0406422196432716</v>
      </c>
      <c r="S22">
        <v>3.0263994151356952</v>
      </c>
      <c r="T22">
        <v>0</v>
      </c>
      <c r="U22">
        <v>52.20271690993291</v>
      </c>
      <c r="V22">
        <v>8.8687199351497217</v>
      </c>
      <c r="W22">
        <v>19.390791619132592</v>
      </c>
      <c r="X22">
        <v>65.353466798551025</v>
      </c>
      <c r="Y22">
        <v>0</v>
      </c>
      <c r="Z22">
        <v>5.8067240701314962</v>
      </c>
      <c r="AA22">
        <v>12.447856177833435</v>
      </c>
      <c r="AB22">
        <v>13.185610656906698</v>
      </c>
      <c r="AC22">
        <v>9.5737656389229819</v>
      </c>
      <c r="AD22">
        <v>0</v>
      </c>
      <c r="AE22">
        <v>24.414611299937384</v>
      </c>
      <c r="AF22">
        <v>6.0088573654487565</v>
      </c>
      <c r="AG22">
        <v>31.284877536631178</v>
      </c>
      <c r="AH22">
        <v>8.8828065535378826</v>
      </c>
      <c r="AI22">
        <v>3.1482740352849086</v>
      </c>
      <c r="AJ22">
        <v>0</v>
      </c>
      <c r="AK22">
        <v>27.419463261166772</v>
      </c>
      <c r="AL22">
        <v>36.725184408265491</v>
      </c>
      <c r="AM22">
        <v>7.7796928408578587</v>
      </c>
      <c r="AN22">
        <v>3.4828827624713003E-2</v>
      </c>
      <c r="AO22">
        <v>0</v>
      </c>
      <c r="AP22">
        <v>0.51072594845658725</v>
      </c>
      <c r="AQ22">
        <v>0</v>
      </c>
      <c r="AR22">
        <v>22.25406092151951</v>
      </c>
      <c r="AS22">
        <v>15.687945633270715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25.494235217363311</v>
      </c>
      <c r="BB22">
        <f t="shared" si="0"/>
        <v>586.44254565367737</v>
      </c>
      <c r="BC22">
        <v>1.7560765991902838</v>
      </c>
      <c r="BD22">
        <v>0</v>
      </c>
      <c r="BE22">
        <v>0.27077084210526314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3.0265291274182848</v>
      </c>
      <c r="M23">
        <v>65.974941868476563</v>
      </c>
      <c r="N23">
        <v>54.580049457821282</v>
      </c>
      <c r="O23">
        <v>76.129225801675318</v>
      </c>
      <c r="P23">
        <v>29.137548924463811</v>
      </c>
      <c r="Q23">
        <v>2.0136161765482927</v>
      </c>
      <c r="R23">
        <v>5.0406422196432716</v>
      </c>
      <c r="S23">
        <v>3.0263994151356952</v>
      </c>
      <c r="T23">
        <v>0</v>
      </c>
      <c r="U23">
        <v>52.20271690993291</v>
      </c>
      <c r="V23">
        <v>8.8687199351497217</v>
      </c>
      <c r="W23">
        <v>19.390791619132592</v>
      </c>
      <c r="X23">
        <v>43.570928345065724</v>
      </c>
      <c r="Y23">
        <v>0</v>
      </c>
      <c r="Z23">
        <v>5.8067240701314962</v>
      </c>
      <c r="AA23">
        <v>12.447856177833435</v>
      </c>
      <c r="AB23">
        <v>13.185610656906698</v>
      </c>
      <c r="AC23">
        <v>14.375135012517219</v>
      </c>
      <c r="AD23">
        <v>0</v>
      </c>
      <c r="AE23">
        <v>24.414611299937384</v>
      </c>
      <c r="AF23">
        <v>6.0088573654487565</v>
      </c>
      <c r="AG23">
        <v>31.284877536631178</v>
      </c>
      <c r="AH23">
        <v>11.503234118764349</v>
      </c>
      <c r="AI23">
        <v>16.371026202974324</v>
      </c>
      <c r="AJ23">
        <v>0</v>
      </c>
      <c r="AK23">
        <v>27.419463261166772</v>
      </c>
      <c r="AL23">
        <v>36.725184408265491</v>
      </c>
      <c r="AM23">
        <v>7.7796928408578587</v>
      </c>
      <c r="AN23">
        <v>3.4828827624713003E-2</v>
      </c>
      <c r="AO23">
        <v>0</v>
      </c>
      <c r="AP23">
        <v>0.51072594845658725</v>
      </c>
      <c r="AQ23">
        <v>0</v>
      </c>
      <c r="AR23">
        <v>23.476811521602997</v>
      </c>
      <c r="AS23">
        <v>15.687945633270715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25.497778237743248</v>
      </c>
      <c r="BB23">
        <f t="shared" si="0"/>
        <v>587.19649003274412</v>
      </c>
      <c r="BC23">
        <v>1.7560765991902838</v>
      </c>
      <c r="BD23">
        <v>0.59044445783132526</v>
      </c>
      <c r="BE23">
        <v>0.3530525306122449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3.0265291274182848</v>
      </c>
      <c r="M24">
        <v>65.974941868476563</v>
      </c>
      <c r="N24">
        <v>54.580049457821282</v>
      </c>
      <c r="O24">
        <v>76.129225801675318</v>
      </c>
      <c r="P24">
        <v>29.137548924463811</v>
      </c>
      <c r="Q24">
        <v>2.0136161765482927</v>
      </c>
      <c r="R24">
        <v>5.0406422196432716</v>
      </c>
      <c r="S24">
        <v>3.0263994151356952</v>
      </c>
      <c r="T24">
        <v>0</v>
      </c>
      <c r="U24">
        <v>52.20271690993291</v>
      </c>
      <c r="V24">
        <v>8.8687199351497217</v>
      </c>
      <c r="W24">
        <v>19.390791619132592</v>
      </c>
      <c r="X24">
        <v>43.570928345065724</v>
      </c>
      <c r="Y24">
        <v>0</v>
      </c>
      <c r="Z24">
        <v>5.8067240701314962</v>
      </c>
      <c r="AA24">
        <v>12.447856177833435</v>
      </c>
      <c r="AB24">
        <v>13.185610656906698</v>
      </c>
      <c r="AC24">
        <v>14.375135012517219</v>
      </c>
      <c r="AD24">
        <v>4.4914588487789597</v>
      </c>
      <c r="AE24">
        <v>24.414611299937384</v>
      </c>
      <c r="AF24">
        <v>6.0088573654487565</v>
      </c>
      <c r="AG24">
        <v>31.284877536631178</v>
      </c>
      <c r="AH24">
        <v>21.940532133375076</v>
      </c>
      <c r="AI24">
        <v>16.371026202974324</v>
      </c>
      <c r="AJ24">
        <v>0</v>
      </c>
      <c r="AK24">
        <v>27.419463261166772</v>
      </c>
      <c r="AL24">
        <v>36.725184408265491</v>
      </c>
      <c r="AM24">
        <v>7.7796928408578587</v>
      </c>
      <c r="AN24">
        <v>3.4828827624713003E-2</v>
      </c>
      <c r="AO24">
        <v>0</v>
      </c>
      <c r="AP24">
        <v>0.51072594845658725</v>
      </c>
      <c r="AQ24">
        <v>0</v>
      </c>
      <c r="AR24">
        <v>23.476811521602997</v>
      </c>
      <c r="AS24">
        <v>15.687945633270715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26.121800274632939</v>
      </c>
      <c r="BB24">
        <f t="shared" si="0"/>
        <v>602.62101533424152</v>
      </c>
      <c r="BC24">
        <v>1.7560765991902838</v>
      </c>
      <c r="BD24">
        <v>1.3993072081218274</v>
      </c>
      <c r="BE24">
        <v>0.66398025531914906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3.026524974851204</v>
      </c>
      <c r="M25">
        <v>65.974941868476563</v>
      </c>
      <c r="N25">
        <v>54.580049457821282</v>
      </c>
      <c r="O25">
        <v>76.129225801675318</v>
      </c>
      <c r="P25">
        <v>29.137548924463811</v>
      </c>
      <c r="Q25">
        <v>2.0136161765482927</v>
      </c>
      <c r="R25">
        <v>5.0406422196432716</v>
      </c>
      <c r="S25">
        <v>3.0263994151356952</v>
      </c>
      <c r="T25">
        <v>0</v>
      </c>
      <c r="U25">
        <v>52.20271690993291</v>
      </c>
      <c r="V25">
        <v>8.8687199351497217</v>
      </c>
      <c r="W25">
        <v>19.390791619132592</v>
      </c>
      <c r="X25">
        <v>65.353466798551025</v>
      </c>
      <c r="Y25">
        <v>0</v>
      </c>
      <c r="Z25">
        <v>5.8067240701314962</v>
      </c>
      <c r="AA25">
        <v>12.447856177833435</v>
      </c>
      <c r="AB25">
        <v>19.838654661039445</v>
      </c>
      <c r="AC25">
        <v>14.375135012517219</v>
      </c>
      <c r="AD25">
        <v>8.9829176975579195</v>
      </c>
      <c r="AE25">
        <v>24.414611299937384</v>
      </c>
      <c r="AF25">
        <v>6.0088573654487565</v>
      </c>
      <c r="AG25">
        <v>31.284877536631178</v>
      </c>
      <c r="AH25">
        <v>32.910798200062615</v>
      </c>
      <c r="AI25">
        <v>16.371026202974324</v>
      </c>
      <c r="AJ25">
        <v>0</v>
      </c>
      <c r="AK25">
        <v>27.419463261166772</v>
      </c>
      <c r="AL25">
        <v>36.725184408265491</v>
      </c>
      <c r="AM25">
        <v>7.7796928408578587</v>
      </c>
      <c r="AN25">
        <v>3.4828827624713003E-2</v>
      </c>
      <c r="AO25">
        <v>0</v>
      </c>
      <c r="AP25">
        <v>2.6103767643245748</v>
      </c>
      <c r="AQ25">
        <v>0</v>
      </c>
      <c r="AR25">
        <v>22.25406092151951</v>
      </c>
      <c r="AS25">
        <v>15.687945633270715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27.993361978270357</v>
      </c>
      <c r="BB25">
        <f t="shared" si="0"/>
        <v>646.66373365826826</v>
      </c>
      <c r="BC25">
        <v>1.7560765991902838</v>
      </c>
      <c r="BD25">
        <v>2.1970186363636364</v>
      </c>
      <c r="BE25">
        <v>1.0063454184397163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3.026524974851204</v>
      </c>
      <c r="M26">
        <v>65.974941868476563</v>
      </c>
      <c r="N26">
        <v>54.580049457821282</v>
      </c>
      <c r="O26">
        <v>76.129225801675318</v>
      </c>
      <c r="P26">
        <v>29.137548924463811</v>
      </c>
      <c r="Q26">
        <v>2.0136161765482927</v>
      </c>
      <c r="R26">
        <v>19.786502988943653</v>
      </c>
      <c r="S26">
        <v>3.0263994151356952</v>
      </c>
      <c r="T26">
        <v>0</v>
      </c>
      <c r="U26">
        <v>52.20271690993291</v>
      </c>
      <c r="V26">
        <v>8.8687199351497217</v>
      </c>
      <c r="W26">
        <v>19.390791619132592</v>
      </c>
      <c r="X26">
        <v>65.353466798551025</v>
      </c>
      <c r="Y26">
        <v>0</v>
      </c>
      <c r="Z26">
        <v>5.8067240701314962</v>
      </c>
      <c r="AA26">
        <v>12.447856177833435</v>
      </c>
      <c r="AB26">
        <v>19.838654661039445</v>
      </c>
      <c r="AC26">
        <v>14.375135012517219</v>
      </c>
      <c r="AD26">
        <v>13.474376077645584</v>
      </c>
      <c r="AE26">
        <v>24.414611299937384</v>
      </c>
      <c r="AF26">
        <v>6.0088573654487565</v>
      </c>
      <c r="AG26">
        <v>31.284877536631178</v>
      </c>
      <c r="AH26">
        <v>32.910798200062615</v>
      </c>
      <c r="AI26">
        <v>16.371026202974324</v>
      </c>
      <c r="AJ26">
        <v>0</v>
      </c>
      <c r="AK26">
        <v>27.419463261166772</v>
      </c>
      <c r="AL26">
        <v>36.725184408265491</v>
      </c>
      <c r="AM26">
        <v>7.7796928408578587</v>
      </c>
      <c r="AN26">
        <v>3.4828827624713003E-2</v>
      </c>
      <c r="AO26">
        <v>0</v>
      </c>
      <c r="AP26">
        <v>2.6103767643245748</v>
      </c>
      <c r="AQ26">
        <v>0</v>
      </c>
      <c r="AR26">
        <v>22.25406092151951</v>
      </c>
      <c r="AS26">
        <v>15.687945633270715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28.797481918714773</v>
      </c>
      <c r="BB26">
        <f t="shared" si="0"/>
        <v>665.8199926688045</v>
      </c>
      <c r="BC26">
        <v>1.7560765991902838</v>
      </c>
      <c r="BD26">
        <v>2.9200784379562044</v>
      </c>
      <c r="BE26">
        <v>1.0063454184397163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19.140012520131052</v>
      </c>
      <c r="M27">
        <v>65.974941868476563</v>
      </c>
      <c r="N27">
        <v>54.580049457821282</v>
      </c>
      <c r="O27">
        <v>76.129225801675318</v>
      </c>
      <c r="P27">
        <v>29.941127458555396</v>
      </c>
      <c r="Q27">
        <v>9.9902027543980552</v>
      </c>
      <c r="R27">
        <v>19.786502988943653</v>
      </c>
      <c r="S27">
        <v>12.184447624474405</v>
      </c>
      <c r="T27">
        <v>0</v>
      </c>
      <c r="U27">
        <v>52.20271690993291</v>
      </c>
      <c r="V27">
        <v>8.8687199351497217</v>
      </c>
      <c r="W27">
        <v>19.390791619132592</v>
      </c>
      <c r="X27">
        <v>43.570928345065724</v>
      </c>
      <c r="Y27">
        <v>0</v>
      </c>
      <c r="Z27">
        <v>5.8067240701314962</v>
      </c>
      <c r="AA27">
        <v>12.447856177833435</v>
      </c>
      <c r="AB27">
        <v>19.838654661039445</v>
      </c>
      <c r="AC27">
        <v>9.5737656389229819</v>
      </c>
      <c r="AD27">
        <v>13.474376077645584</v>
      </c>
      <c r="AE27">
        <v>24.414611299937384</v>
      </c>
      <c r="AF27">
        <v>6.0088573654487565</v>
      </c>
      <c r="AG27">
        <v>31.284877536631178</v>
      </c>
      <c r="AH27">
        <v>28.869121298998117</v>
      </c>
      <c r="AI27">
        <v>16.371026202974324</v>
      </c>
      <c r="AJ27">
        <v>0</v>
      </c>
      <c r="AK27">
        <v>27.419463261166772</v>
      </c>
      <c r="AL27">
        <v>36.725184408265491</v>
      </c>
      <c r="AM27">
        <v>7.7796928408578587</v>
      </c>
      <c r="AN27">
        <v>3.4828827624713003E-2</v>
      </c>
      <c r="AO27">
        <v>0</v>
      </c>
      <c r="AP27">
        <v>2.6103767643245748</v>
      </c>
      <c r="AQ27">
        <v>0</v>
      </c>
      <c r="AR27">
        <v>22.25406092151951</v>
      </c>
      <c r="AS27">
        <v>16.20928943571279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28.962485744242635</v>
      </c>
      <c r="BB27">
        <f t="shared" si="0"/>
        <v>669.47774598666285</v>
      </c>
      <c r="BC27">
        <v>1.7560765991902838</v>
      </c>
      <c r="BD27">
        <v>2.9200784379562044</v>
      </c>
      <c r="BE27">
        <v>0.88164262096774193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19.140012520131052</v>
      </c>
      <c r="M28">
        <v>65.974941868476563</v>
      </c>
      <c r="N28">
        <v>54.580049457821282</v>
      </c>
      <c r="O28">
        <v>76.129225801675318</v>
      </c>
      <c r="P28">
        <v>30.473367786330343</v>
      </c>
      <c r="Q28">
        <v>9.9902027543980552</v>
      </c>
      <c r="R28">
        <v>19.786502988943653</v>
      </c>
      <c r="S28">
        <v>12.184447624474405</v>
      </c>
      <c r="T28">
        <v>0</v>
      </c>
      <c r="U28">
        <v>52.20271690993291</v>
      </c>
      <c r="V28">
        <v>8.8687199351497217</v>
      </c>
      <c r="W28">
        <v>19.390791619132592</v>
      </c>
      <c r="X28">
        <v>43.570928345065724</v>
      </c>
      <c r="Y28">
        <v>0</v>
      </c>
      <c r="Z28">
        <v>5.8067240701314962</v>
      </c>
      <c r="AA28">
        <v>18.671784037570443</v>
      </c>
      <c r="AB28">
        <v>19.838654661039445</v>
      </c>
      <c r="AC28">
        <v>9.5737656389229819</v>
      </c>
      <c r="AD28">
        <v>13.474376077645584</v>
      </c>
      <c r="AE28">
        <v>24.414611299937384</v>
      </c>
      <c r="AF28">
        <v>6.0088573654487565</v>
      </c>
      <c r="AG28">
        <v>31.284877536631178</v>
      </c>
      <c r="AH28">
        <v>32.910798200062615</v>
      </c>
      <c r="AI28">
        <v>16.371026202974324</v>
      </c>
      <c r="AJ28">
        <v>0</v>
      </c>
      <c r="AK28">
        <v>27.419463261166772</v>
      </c>
      <c r="AL28">
        <v>36.725184408265491</v>
      </c>
      <c r="AM28">
        <v>7.7796928408578587</v>
      </c>
      <c r="AN28">
        <v>3.4828827624713003E-2</v>
      </c>
      <c r="AO28">
        <v>0</v>
      </c>
      <c r="AP28">
        <v>2.6103767643245748</v>
      </c>
      <c r="AQ28">
        <v>0</v>
      </c>
      <c r="AR28">
        <v>22.25406092151951</v>
      </c>
      <c r="AS28">
        <v>16.20928943571279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29.413835668945133</v>
      </c>
      <c r="BB28">
        <f t="shared" si="0"/>
        <v>679.94894394800849</v>
      </c>
      <c r="BC28">
        <v>1.7560765991902838</v>
      </c>
      <c r="BD28">
        <v>2.9200784379562044</v>
      </c>
      <c r="BE28">
        <v>1.0063454184397163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19.140012520131052</v>
      </c>
      <c r="M29">
        <v>65.974941868476563</v>
      </c>
      <c r="N29">
        <v>54.580049457821282</v>
      </c>
      <c r="O29">
        <v>76.129225801675318</v>
      </c>
      <c r="P29">
        <v>30.473367786330343</v>
      </c>
      <c r="Q29">
        <v>9.9902027543980552</v>
      </c>
      <c r="R29">
        <v>19.786502988943653</v>
      </c>
      <c r="S29">
        <v>12.184447624474405</v>
      </c>
      <c r="T29">
        <v>0</v>
      </c>
      <c r="U29">
        <v>52.20271690993291</v>
      </c>
      <c r="V29">
        <v>8.8687199351497217</v>
      </c>
      <c r="W29">
        <v>19.390791619132592</v>
      </c>
      <c r="X29">
        <v>65.353466798551025</v>
      </c>
      <c r="Y29">
        <v>0</v>
      </c>
      <c r="Z29">
        <v>8.7100863343769568</v>
      </c>
      <c r="AA29">
        <v>18.671784037570443</v>
      </c>
      <c r="AB29">
        <v>19.838654661039445</v>
      </c>
      <c r="AC29">
        <v>9.5737656389229819</v>
      </c>
      <c r="AD29">
        <v>13.474376077645584</v>
      </c>
      <c r="AE29">
        <v>24.414611299937384</v>
      </c>
      <c r="AF29">
        <v>6.0088573654487565</v>
      </c>
      <c r="AG29">
        <v>31.284877536631178</v>
      </c>
      <c r="AH29">
        <v>32.910798200062615</v>
      </c>
      <c r="AI29">
        <v>3.1482740352849086</v>
      </c>
      <c r="AJ29">
        <v>0</v>
      </c>
      <c r="AK29">
        <v>27.419463261166772</v>
      </c>
      <c r="AL29">
        <v>36.725184408265491</v>
      </c>
      <c r="AM29">
        <v>7.7796928408578587</v>
      </c>
      <c r="AN29">
        <v>3.4828827624713003E-2</v>
      </c>
      <c r="AO29">
        <v>0</v>
      </c>
      <c r="AP29">
        <v>0.51072594845658725</v>
      </c>
      <c r="AQ29">
        <v>0</v>
      </c>
      <c r="AR29">
        <v>22.25406092151951</v>
      </c>
      <c r="AS29">
        <v>16.20928943571279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29.805229874233568</v>
      </c>
      <c r="BB29">
        <f t="shared" si="0"/>
        <v>688.92104747689359</v>
      </c>
      <c r="BC29">
        <v>1.7560765991902838</v>
      </c>
      <c r="BD29">
        <v>2.9200784379562044</v>
      </c>
      <c r="BE29">
        <v>1.0063454184397163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19.140012520131052</v>
      </c>
      <c r="M30">
        <v>65.974941868476563</v>
      </c>
      <c r="N30">
        <v>54.580049457821282</v>
      </c>
      <c r="O30">
        <v>76.129225801675318</v>
      </c>
      <c r="P30">
        <v>30.473367786330343</v>
      </c>
      <c r="Q30">
        <v>9.9902027543980552</v>
      </c>
      <c r="R30">
        <v>19.786502988943653</v>
      </c>
      <c r="S30">
        <v>12.184447624474405</v>
      </c>
      <c r="T30">
        <v>0</v>
      </c>
      <c r="U30">
        <v>52.20271690993291</v>
      </c>
      <c r="V30">
        <v>8.8687199351497217</v>
      </c>
      <c r="W30">
        <v>19.390791619132592</v>
      </c>
      <c r="X30">
        <v>65.353466798551025</v>
      </c>
      <c r="Y30">
        <v>0</v>
      </c>
      <c r="Z30">
        <v>8.7100863343769568</v>
      </c>
      <c r="AA30">
        <v>18.671784037570443</v>
      </c>
      <c r="AB30">
        <v>19.838654661039445</v>
      </c>
      <c r="AC30">
        <v>9.5737656389229819</v>
      </c>
      <c r="AD30">
        <v>13.474376077645584</v>
      </c>
      <c r="AE30">
        <v>24.414611299937384</v>
      </c>
      <c r="AF30">
        <v>6.0088573654487565</v>
      </c>
      <c r="AG30">
        <v>31.284877536631178</v>
      </c>
      <c r="AH30">
        <v>32.910798200062615</v>
      </c>
      <c r="AI30">
        <v>1.5741367831246085</v>
      </c>
      <c r="AJ30">
        <v>0</v>
      </c>
      <c r="AK30">
        <v>27.419463261166772</v>
      </c>
      <c r="AL30">
        <v>36.725184408265491</v>
      </c>
      <c r="AM30">
        <v>7.7796928408578587</v>
      </c>
      <c r="AN30">
        <v>3.4828827624713003E-2</v>
      </c>
      <c r="AO30">
        <v>0</v>
      </c>
      <c r="AP30">
        <v>0.51072594845658725</v>
      </c>
      <c r="AQ30">
        <v>0</v>
      </c>
      <c r="AR30">
        <v>22.25406092151951</v>
      </c>
      <c r="AS30">
        <v>16.20928943571279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29.739430937093267</v>
      </c>
      <c r="BB30">
        <f t="shared" si="0"/>
        <v>686.68964936028078</v>
      </c>
      <c r="BC30">
        <v>1.7560765991902838</v>
      </c>
      <c r="BD30">
        <v>2.1970186363636364</v>
      </c>
      <c r="BE30">
        <v>1.0063454184397163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19.140012520131052</v>
      </c>
      <c r="M31">
        <v>65.974941868476563</v>
      </c>
      <c r="N31">
        <v>54.580049457821282</v>
      </c>
      <c r="O31">
        <v>76.129225801675318</v>
      </c>
      <c r="P31">
        <v>30.473367786330343</v>
      </c>
      <c r="Q31">
        <v>9.9902027543980552</v>
      </c>
      <c r="R31">
        <v>19.786502988943653</v>
      </c>
      <c r="S31">
        <v>12.184447624474405</v>
      </c>
      <c r="T31">
        <v>0</v>
      </c>
      <c r="U31">
        <v>52.20271690993291</v>
      </c>
      <c r="V31">
        <v>8.8687199351497217</v>
      </c>
      <c r="W31">
        <v>19.390791619132592</v>
      </c>
      <c r="X31">
        <v>65.353466798551025</v>
      </c>
      <c r="Y31">
        <v>0</v>
      </c>
      <c r="Z31">
        <v>8.7100863343769568</v>
      </c>
      <c r="AA31">
        <v>18.671784037570443</v>
      </c>
      <c r="AB31">
        <v>19.838654661039445</v>
      </c>
      <c r="AC31">
        <v>9.5737656389229819</v>
      </c>
      <c r="AD31">
        <v>8.9829176975579195</v>
      </c>
      <c r="AE31">
        <v>24.414611299937384</v>
      </c>
      <c r="AF31">
        <v>6.0088573654487565</v>
      </c>
      <c r="AG31">
        <v>31.284877536631178</v>
      </c>
      <c r="AH31">
        <v>32.910798200062615</v>
      </c>
      <c r="AI31">
        <v>0</v>
      </c>
      <c r="AJ31">
        <v>0</v>
      </c>
      <c r="AK31">
        <v>27.419463261166772</v>
      </c>
      <c r="AL31">
        <v>36.725184408265491</v>
      </c>
      <c r="AM31">
        <v>7.7796928408578587</v>
      </c>
      <c r="AN31">
        <v>3.4828827624713003E-2</v>
      </c>
      <c r="AO31">
        <v>0</v>
      </c>
      <c r="AP31">
        <v>0.51072594845658725</v>
      </c>
      <c r="AQ31">
        <v>0</v>
      </c>
      <c r="AR31">
        <v>22.25406092151951</v>
      </c>
      <c r="AS31">
        <v>16.20928943571279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29.485889059270995</v>
      </c>
      <c r="BB31">
        <f t="shared" si="0"/>
        <v>680.87759607489079</v>
      </c>
      <c r="BC31">
        <v>1.7560765991902838</v>
      </c>
      <c r="BD31">
        <v>2.1970186363636364</v>
      </c>
      <c r="BE31">
        <v>1.0063454184397163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19.807498081419798</v>
      </c>
      <c r="M32">
        <v>65.974941868476563</v>
      </c>
      <c r="N32">
        <v>54.580049457821282</v>
      </c>
      <c r="O32">
        <v>76.129225801675318</v>
      </c>
      <c r="P32">
        <v>30.473367786330343</v>
      </c>
      <c r="Q32">
        <v>9.9902027543980552</v>
      </c>
      <c r="R32">
        <v>19.795701256019154</v>
      </c>
      <c r="S32">
        <v>12.184447624474405</v>
      </c>
      <c r="T32">
        <v>0</v>
      </c>
      <c r="U32">
        <v>52.20271690993291</v>
      </c>
      <c r="V32">
        <v>8.8623387578406003</v>
      </c>
      <c r="W32">
        <v>19.388343496635368</v>
      </c>
      <c r="X32">
        <v>65.353466798551025</v>
      </c>
      <c r="Y32">
        <v>0</v>
      </c>
      <c r="Z32">
        <v>8.7100863343769568</v>
      </c>
      <c r="AA32">
        <v>18.671784037570443</v>
      </c>
      <c r="AB32">
        <v>19.838654661039445</v>
      </c>
      <c r="AC32">
        <v>9.5737656389229819</v>
      </c>
      <c r="AD32">
        <v>4.4914588487789597</v>
      </c>
      <c r="AE32">
        <v>24.414611299937384</v>
      </c>
      <c r="AF32">
        <v>6.0088573654487565</v>
      </c>
      <c r="AG32">
        <v>31.284877536631178</v>
      </c>
      <c r="AH32">
        <v>21.940532133375076</v>
      </c>
      <c r="AI32">
        <v>0</v>
      </c>
      <c r="AJ32">
        <v>0</v>
      </c>
      <c r="AK32">
        <v>27.419463261166772</v>
      </c>
      <c r="AL32">
        <v>36.725184408265491</v>
      </c>
      <c r="AM32">
        <v>7.7796928408578587</v>
      </c>
      <c r="AN32">
        <v>3.4828827624713003E-2</v>
      </c>
      <c r="AO32">
        <v>0</v>
      </c>
      <c r="AP32">
        <v>0.51072594845658725</v>
      </c>
      <c r="AQ32">
        <v>0</v>
      </c>
      <c r="AR32">
        <v>22.25406092151951</v>
      </c>
      <c r="AS32">
        <v>16.20928943571279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28.867505277098225</v>
      </c>
      <c r="BB32">
        <f t="shared" si="0"/>
        <v>665.45444682451705</v>
      </c>
      <c r="BC32">
        <v>1.7560765991902838</v>
      </c>
      <c r="BD32">
        <v>1.2917211538461539</v>
      </c>
      <c r="BE32">
        <v>0.66398025531914906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3.0263977621969524</v>
      </c>
      <c r="M33">
        <v>65.974941868476563</v>
      </c>
      <c r="N33">
        <v>54.580049457821282</v>
      </c>
      <c r="O33">
        <v>76.129225801675318</v>
      </c>
      <c r="P33">
        <v>30.473367786330343</v>
      </c>
      <c r="Q33">
        <v>2.0136161765482927</v>
      </c>
      <c r="R33">
        <v>19.795701256019154</v>
      </c>
      <c r="S33">
        <v>3.0263994151356952</v>
      </c>
      <c r="T33">
        <v>0</v>
      </c>
      <c r="U33">
        <v>52.20271690993291</v>
      </c>
      <c r="V33">
        <v>8.8623387578406003</v>
      </c>
      <c r="W33">
        <v>19.388343496635368</v>
      </c>
      <c r="X33">
        <v>65.353466798551025</v>
      </c>
      <c r="Y33">
        <v>0</v>
      </c>
      <c r="Z33">
        <v>8.7100863343769568</v>
      </c>
      <c r="AA33">
        <v>12.447856177833435</v>
      </c>
      <c r="AB33">
        <v>13.185610656906698</v>
      </c>
      <c r="AC33">
        <v>4.7868832885097063</v>
      </c>
      <c r="AD33">
        <v>4.4914588487789597</v>
      </c>
      <c r="AE33">
        <v>24.414611299937384</v>
      </c>
      <c r="AF33">
        <v>6.0088573654487565</v>
      </c>
      <c r="AG33">
        <v>31.284877536631178</v>
      </c>
      <c r="AH33">
        <v>10.970266066687538</v>
      </c>
      <c r="AI33">
        <v>0</v>
      </c>
      <c r="AJ33">
        <v>0</v>
      </c>
      <c r="AK33">
        <v>27.419463261166772</v>
      </c>
      <c r="AL33">
        <v>36.725184408265491</v>
      </c>
      <c r="AM33">
        <v>7.7796928408578587</v>
      </c>
      <c r="AN33">
        <v>3.4828827624713003E-2</v>
      </c>
      <c r="AO33">
        <v>0</v>
      </c>
      <c r="AP33">
        <v>0.51072594845658725</v>
      </c>
      <c r="AQ33">
        <v>0</v>
      </c>
      <c r="AR33">
        <v>22.25406092151951</v>
      </c>
      <c r="AS33">
        <v>15.687945633270715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26.231129150963582</v>
      </c>
      <c r="BB33">
        <f t="shared" si="0"/>
        <v>603.98635727757892</v>
      </c>
      <c r="BC33">
        <v>1.7560765991902838</v>
      </c>
      <c r="BD33">
        <v>0.59044445783132526</v>
      </c>
      <c r="BE33">
        <v>0.3319904680851064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3.0263977621969524</v>
      </c>
      <c r="M34">
        <v>65.974941868476563</v>
      </c>
      <c r="N34">
        <v>54.580049457821282</v>
      </c>
      <c r="O34">
        <v>76.129225801675318</v>
      </c>
      <c r="P34">
        <v>30.473367786330343</v>
      </c>
      <c r="Q34">
        <v>2.0136161765482927</v>
      </c>
      <c r="R34">
        <v>5.0451891607639405</v>
      </c>
      <c r="S34">
        <v>3.0263994151356952</v>
      </c>
      <c r="T34">
        <v>0</v>
      </c>
      <c r="U34">
        <v>52.20271690993291</v>
      </c>
      <c r="V34">
        <v>8.8623387578406003</v>
      </c>
      <c r="W34">
        <v>19.388343496635368</v>
      </c>
      <c r="X34">
        <v>65.353466798551025</v>
      </c>
      <c r="Y34">
        <v>0</v>
      </c>
      <c r="Z34">
        <v>8.7100863343769568</v>
      </c>
      <c r="AA34">
        <v>12.447856177833435</v>
      </c>
      <c r="AB34">
        <v>13.185610656906698</v>
      </c>
      <c r="AC34">
        <v>4.7868832885097063</v>
      </c>
      <c r="AD34">
        <v>4.4914588487789597</v>
      </c>
      <c r="AE34">
        <v>24.414611299937384</v>
      </c>
      <c r="AF34">
        <v>6.0088573654487565</v>
      </c>
      <c r="AG34">
        <v>31.284877536631178</v>
      </c>
      <c r="AH34">
        <v>0</v>
      </c>
      <c r="AI34">
        <v>0</v>
      </c>
      <c r="AJ34">
        <v>0</v>
      </c>
      <c r="AK34">
        <v>27.419463261166772</v>
      </c>
      <c r="AL34">
        <v>36.725184408265491</v>
      </c>
      <c r="AM34">
        <v>7.7796928408578587</v>
      </c>
      <c r="AN34">
        <v>3.4828827624713003E-2</v>
      </c>
      <c r="AO34">
        <v>0</v>
      </c>
      <c r="AP34">
        <v>0.51072594845658725</v>
      </c>
      <c r="AQ34">
        <v>0</v>
      </c>
      <c r="AR34">
        <v>22.25406092151951</v>
      </c>
      <c r="AS34">
        <v>15.687945633270715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25.156000623794377</v>
      </c>
      <c r="BB34">
        <f t="shared" si="0"/>
        <v>578.41827271688896</v>
      </c>
      <c r="BC34">
        <v>1.7560765991902838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3.0265359772004743</v>
      </c>
      <c r="M35">
        <v>65.974941868476563</v>
      </c>
      <c r="N35">
        <v>54.580049457821282</v>
      </c>
      <c r="O35">
        <v>76.129225801675318</v>
      </c>
      <c r="P35">
        <v>30.473367786330343</v>
      </c>
      <c r="Q35">
        <v>2.0136161765482927</v>
      </c>
      <c r="R35">
        <v>5.0451891607639405</v>
      </c>
      <c r="S35">
        <v>3.0263994151356952</v>
      </c>
      <c r="T35">
        <v>0</v>
      </c>
      <c r="U35">
        <v>52.20271690993291</v>
      </c>
      <c r="V35">
        <v>8.8623387578406003</v>
      </c>
      <c r="W35">
        <v>19.388343496635368</v>
      </c>
      <c r="X35">
        <v>65.353466798551025</v>
      </c>
      <c r="Y35">
        <v>0</v>
      </c>
      <c r="Z35">
        <v>5.8067240701314962</v>
      </c>
      <c r="AA35">
        <v>12.447856177833435</v>
      </c>
      <c r="AB35">
        <v>6.5593389271133375</v>
      </c>
      <c r="AC35">
        <v>4.7868832885097063</v>
      </c>
      <c r="AD35">
        <v>4.4914588487789597</v>
      </c>
      <c r="AE35">
        <v>24.414611299937384</v>
      </c>
      <c r="AF35">
        <v>6.0088573654487565</v>
      </c>
      <c r="AG35">
        <v>31.284877536631178</v>
      </c>
      <c r="AH35">
        <v>0</v>
      </c>
      <c r="AI35">
        <v>0</v>
      </c>
      <c r="AJ35">
        <v>0</v>
      </c>
      <c r="AK35">
        <v>27.419463261166772</v>
      </c>
      <c r="AL35">
        <v>36.725184408265491</v>
      </c>
      <c r="AM35">
        <v>7.7796928408578587</v>
      </c>
      <c r="AN35">
        <v>3.4828827624713003E-2</v>
      </c>
      <c r="AO35">
        <v>0</v>
      </c>
      <c r="AP35">
        <v>0.51072594845658725</v>
      </c>
      <c r="AQ35">
        <v>0</v>
      </c>
      <c r="AR35">
        <v>22.25406092151951</v>
      </c>
      <c r="AS35">
        <v>15.687945633270715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24.757667700230705</v>
      </c>
      <c r="BB35">
        <f t="shared" si="0"/>
        <v>569.28710986141721</v>
      </c>
      <c r="BC35">
        <v>1.7560765991902838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3.0265359772004743</v>
      </c>
      <c r="M36">
        <v>65.974941868476563</v>
      </c>
      <c r="N36">
        <v>54.580049457821282</v>
      </c>
      <c r="O36">
        <v>76.129225801675318</v>
      </c>
      <c r="P36">
        <v>30.473367786330343</v>
      </c>
      <c r="Q36">
        <v>2.0136161765482927</v>
      </c>
      <c r="R36">
        <v>5.0451891607639405</v>
      </c>
      <c r="S36">
        <v>3.0263994151356952</v>
      </c>
      <c r="T36">
        <v>0</v>
      </c>
      <c r="U36">
        <v>52.20271690993291</v>
      </c>
      <c r="V36">
        <v>8.8623387578406003</v>
      </c>
      <c r="W36">
        <v>19.388343496635368</v>
      </c>
      <c r="X36">
        <v>65.353466798551025</v>
      </c>
      <c r="Y36">
        <v>0</v>
      </c>
      <c r="Z36">
        <v>5.8067240701314962</v>
      </c>
      <c r="AA36">
        <v>12.447856177833435</v>
      </c>
      <c r="AB36">
        <v>6.5593389271133375</v>
      </c>
      <c r="AC36">
        <v>4.7868832885097063</v>
      </c>
      <c r="AD36">
        <v>4.4914588487789597</v>
      </c>
      <c r="AE36">
        <v>24.414611299937384</v>
      </c>
      <c r="AF36">
        <v>6.0088573654487565</v>
      </c>
      <c r="AG36">
        <v>31.284877536631178</v>
      </c>
      <c r="AH36">
        <v>0</v>
      </c>
      <c r="AI36">
        <v>0</v>
      </c>
      <c r="AJ36">
        <v>0</v>
      </c>
      <c r="AK36">
        <v>27.419463261166772</v>
      </c>
      <c r="AL36">
        <v>36.725184408265491</v>
      </c>
      <c r="AM36">
        <v>7.7796928408578587</v>
      </c>
      <c r="AN36">
        <v>3.4828827624713003E-2</v>
      </c>
      <c r="AO36">
        <v>0</v>
      </c>
      <c r="AP36">
        <v>0.51072594845658725</v>
      </c>
      <c r="AQ36">
        <v>0</v>
      </c>
      <c r="AR36">
        <v>22.25406092151951</v>
      </c>
      <c r="AS36">
        <v>15.687945633270715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24.757667700230705</v>
      </c>
      <c r="BB36">
        <f t="shared" si="0"/>
        <v>569.28710986141721</v>
      </c>
      <c r="BC36">
        <v>1.7560765991902838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3.0265359772004743</v>
      </c>
      <c r="M37">
        <v>65.974941868476563</v>
      </c>
      <c r="N37">
        <v>54.580049457821282</v>
      </c>
      <c r="O37">
        <v>76.129225801675318</v>
      </c>
      <c r="P37">
        <v>32.122730118973074</v>
      </c>
      <c r="Q37">
        <v>2.0136161765482927</v>
      </c>
      <c r="R37">
        <v>5.0451891607639405</v>
      </c>
      <c r="S37">
        <v>3.0263994151356952</v>
      </c>
      <c r="T37">
        <v>0</v>
      </c>
      <c r="U37">
        <v>52.20271690993291</v>
      </c>
      <c r="V37">
        <v>8.8623387578406003</v>
      </c>
      <c r="W37">
        <v>19.388343496635368</v>
      </c>
      <c r="X37">
        <v>65.353466798551025</v>
      </c>
      <c r="Y37">
        <v>0</v>
      </c>
      <c r="Z37">
        <v>5.8067240701314962</v>
      </c>
      <c r="AA37">
        <v>12.447856177833435</v>
      </c>
      <c r="AB37">
        <v>6.5593389271133375</v>
      </c>
      <c r="AC37">
        <v>4.7868832885097063</v>
      </c>
      <c r="AD37">
        <v>4.4914588487789597</v>
      </c>
      <c r="AE37">
        <v>24.414611299937384</v>
      </c>
      <c r="AF37">
        <v>6.0088573654487565</v>
      </c>
      <c r="AG37">
        <v>31.284877536631178</v>
      </c>
      <c r="AH37">
        <v>0</v>
      </c>
      <c r="AI37">
        <v>0</v>
      </c>
      <c r="AJ37">
        <v>0</v>
      </c>
      <c r="AK37">
        <v>27.419463261166772</v>
      </c>
      <c r="AL37">
        <v>36.725184408265491</v>
      </c>
      <c r="AM37">
        <v>7.7796928408578587</v>
      </c>
      <c r="AN37">
        <v>3.4828827624713003E-2</v>
      </c>
      <c r="AO37">
        <v>0</v>
      </c>
      <c r="AP37">
        <v>0.51072594845658725</v>
      </c>
      <c r="AQ37">
        <v>0</v>
      </c>
      <c r="AR37">
        <v>22.25406092151951</v>
      </c>
      <c r="AS37">
        <v>15.687945633270715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24.82661104573517</v>
      </c>
      <c r="BB37">
        <f t="shared" si="0"/>
        <v>570.86752884855559</v>
      </c>
      <c r="BC37">
        <v>1.7560765991902838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3.0265359772004743</v>
      </c>
      <c r="M38">
        <v>65.974941868476563</v>
      </c>
      <c r="N38">
        <v>54.580049457821282</v>
      </c>
      <c r="O38">
        <v>76.129225801675318</v>
      </c>
      <c r="P38">
        <v>32.122730118973074</v>
      </c>
      <c r="Q38">
        <v>2.0136161765482927</v>
      </c>
      <c r="R38">
        <v>5.0451891607639405</v>
      </c>
      <c r="S38">
        <v>3.0263994151356952</v>
      </c>
      <c r="T38">
        <v>0</v>
      </c>
      <c r="U38">
        <v>52.20271690993291</v>
      </c>
      <c r="V38">
        <v>8.8623387578406003</v>
      </c>
      <c r="W38">
        <v>19.388343496635368</v>
      </c>
      <c r="X38">
        <v>65.353466798551025</v>
      </c>
      <c r="Y38">
        <v>0</v>
      </c>
      <c r="Z38">
        <v>5.8067240701314962</v>
      </c>
      <c r="AA38">
        <v>12.447856177833435</v>
      </c>
      <c r="AB38">
        <v>6.5593389271133375</v>
      </c>
      <c r="AC38">
        <v>4.7868832885097063</v>
      </c>
      <c r="AD38">
        <v>4.4914588487789597</v>
      </c>
      <c r="AE38">
        <v>24.414611299937384</v>
      </c>
      <c r="AF38">
        <v>6.0088573654487565</v>
      </c>
      <c r="AG38">
        <v>31.284877536631178</v>
      </c>
      <c r="AH38">
        <v>0</v>
      </c>
      <c r="AI38">
        <v>0</v>
      </c>
      <c r="AJ38">
        <v>0</v>
      </c>
      <c r="AK38">
        <v>27.419463261166772</v>
      </c>
      <c r="AL38">
        <v>36.725184408265491</v>
      </c>
      <c r="AM38">
        <v>7.7796928408578587</v>
      </c>
      <c r="AN38">
        <v>3.4828827624713003E-2</v>
      </c>
      <c r="AO38">
        <v>0</v>
      </c>
      <c r="AP38">
        <v>0.51072594845658725</v>
      </c>
      <c r="AQ38">
        <v>0</v>
      </c>
      <c r="AR38">
        <v>22.25406092151951</v>
      </c>
      <c r="AS38">
        <v>15.687945633270715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24.82661104573517</v>
      </c>
      <c r="BB38">
        <f t="shared" si="0"/>
        <v>570.86752884855559</v>
      </c>
      <c r="BC38">
        <v>1.7560765991902838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3.0265359772004743</v>
      </c>
      <c r="M39">
        <v>65.974941868476563</v>
      </c>
      <c r="N39">
        <v>54.580049457821282</v>
      </c>
      <c r="O39">
        <v>76.129225801675318</v>
      </c>
      <c r="P39">
        <v>32.122730118973074</v>
      </c>
      <c r="Q39">
        <v>2.0136161765482927</v>
      </c>
      <c r="R39">
        <v>5.0451891607639405</v>
      </c>
      <c r="S39">
        <v>3.0263994151356952</v>
      </c>
      <c r="T39">
        <v>0</v>
      </c>
      <c r="U39">
        <v>52.20271690993291</v>
      </c>
      <c r="V39">
        <v>8.8623387578406003</v>
      </c>
      <c r="W39">
        <v>19.388343496635368</v>
      </c>
      <c r="X39">
        <v>65.353466798551025</v>
      </c>
      <c r="Y39">
        <v>0</v>
      </c>
      <c r="Z39">
        <v>5.8067240701314962</v>
      </c>
      <c r="AA39">
        <v>12.447856177833435</v>
      </c>
      <c r="AB39">
        <v>5.3545630614902944</v>
      </c>
      <c r="AC39">
        <v>4.7868832885097063</v>
      </c>
      <c r="AD39">
        <v>0</v>
      </c>
      <c r="AE39">
        <v>22.512174281152156</v>
      </c>
      <c r="AF39">
        <v>6.0088573654487565</v>
      </c>
      <c r="AG39">
        <v>31.284877536631178</v>
      </c>
      <c r="AH39">
        <v>0</v>
      </c>
      <c r="AI39">
        <v>0</v>
      </c>
      <c r="AJ39">
        <v>0</v>
      </c>
      <c r="AK39">
        <v>27.419463261166772</v>
      </c>
      <c r="AL39">
        <v>36.725184408265491</v>
      </c>
      <c r="AM39">
        <v>7.7796928408578587</v>
      </c>
      <c r="AN39">
        <v>3.4828827624713003E-2</v>
      </c>
      <c r="AO39">
        <v>0</v>
      </c>
      <c r="AP39">
        <v>0.51072594845658725</v>
      </c>
      <c r="AQ39">
        <v>0</v>
      </c>
      <c r="AR39">
        <v>22.25406092151951</v>
      </c>
      <c r="AS39">
        <v>15.687945633270715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24.508986567287941</v>
      </c>
      <c r="BB39">
        <f t="shared" si="0"/>
        <v>563.58648159381551</v>
      </c>
      <c r="BC39">
        <v>1.7560765991902838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3.0265359772004743</v>
      </c>
      <c r="M40">
        <v>65.974941868476563</v>
      </c>
      <c r="N40">
        <v>54.580049457821282</v>
      </c>
      <c r="O40">
        <v>76.129225801675318</v>
      </c>
      <c r="P40">
        <v>32.122730118973074</v>
      </c>
      <c r="Q40">
        <v>2.0136161765482927</v>
      </c>
      <c r="R40">
        <v>19.786502988943653</v>
      </c>
      <c r="S40">
        <v>3.0263994151356952</v>
      </c>
      <c r="T40">
        <v>0</v>
      </c>
      <c r="U40">
        <v>52.20271690993291</v>
      </c>
      <c r="V40">
        <v>8.8687199351497217</v>
      </c>
      <c r="W40">
        <v>18.351295297469662</v>
      </c>
      <c r="X40">
        <v>65.353466798551025</v>
      </c>
      <c r="Y40">
        <v>0</v>
      </c>
      <c r="Z40">
        <v>5.8067240701314962</v>
      </c>
      <c r="AA40">
        <v>12.447856177833435</v>
      </c>
      <c r="AB40">
        <v>5.3545630614902944</v>
      </c>
      <c r="AC40">
        <v>4.7868832885097063</v>
      </c>
      <c r="AD40">
        <v>0</v>
      </c>
      <c r="AE40">
        <v>16.234131321853472</v>
      </c>
      <c r="AF40">
        <v>6.0088573654487565</v>
      </c>
      <c r="AG40">
        <v>31.284877536631178</v>
      </c>
      <c r="AH40">
        <v>0</v>
      </c>
      <c r="AI40">
        <v>0</v>
      </c>
      <c r="AJ40">
        <v>0</v>
      </c>
      <c r="AK40">
        <v>27.419463261166772</v>
      </c>
      <c r="AL40">
        <v>36.725184408265491</v>
      </c>
      <c r="AM40">
        <v>7.7796928408578587</v>
      </c>
      <c r="AN40">
        <v>3.4828827624713003E-2</v>
      </c>
      <c r="AO40">
        <v>0</v>
      </c>
      <c r="AP40">
        <v>0.51072594845658725</v>
      </c>
      <c r="AQ40">
        <v>0</v>
      </c>
      <c r="AR40">
        <v>22.25406092151951</v>
      </c>
      <c r="AS40">
        <v>15.687945633270715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24.819669408093553</v>
      </c>
      <c r="BB40">
        <f t="shared" si="0"/>
        <v>570.70840260003433</v>
      </c>
      <c r="BC40">
        <v>1.7560765991902838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3.0265359772004743</v>
      </c>
      <c r="M41">
        <v>65.974941868476563</v>
      </c>
      <c r="N41">
        <v>54.580049457821282</v>
      </c>
      <c r="O41">
        <v>76.129225801675318</v>
      </c>
      <c r="P41">
        <v>32.122730118973074</v>
      </c>
      <c r="Q41">
        <v>2.0136161765482927</v>
      </c>
      <c r="R41">
        <v>3.0268339526212329</v>
      </c>
      <c r="S41">
        <v>3.0263994151356952</v>
      </c>
      <c r="T41">
        <v>0</v>
      </c>
      <c r="U41">
        <v>52.20271690993291</v>
      </c>
      <c r="V41">
        <v>3.0281545957783087</v>
      </c>
      <c r="W41">
        <v>3.0271204279705497</v>
      </c>
      <c r="X41">
        <v>65.353466798551025</v>
      </c>
      <c r="Y41">
        <v>0</v>
      </c>
      <c r="Z41">
        <v>5.8067240701314962</v>
      </c>
      <c r="AA41">
        <v>12.447856177833435</v>
      </c>
      <c r="AB41">
        <v>5.3545630614902944</v>
      </c>
      <c r="AC41">
        <v>4.7868832885097063</v>
      </c>
      <c r="AD41">
        <v>0</v>
      </c>
      <c r="AE41">
        <v>8.1170658954289276</v>
      </c>
      <c r="AF41">
        <v>6.0088573654487565</v>
      </c>
      <c r="AG41">
        <v>31.284877536631178</v>
      </c>
      <c r="AH41">
        <v>0</v>
      </c>
      <c r="AI41">
        <v>0</v>
      </c>
      <c r="AJ41">
        <v>0</v>
      </c>
      <c r="AK41">
        <v>27.419463261166772</v>
      </c>
      <c r="AL41">
        <v>27.106683729910241</v>
      </c>
      <c r="AM41">
        <v>7.7796928408578587</v>
      </c>
      <c r="AN41">
        <v>3.4828827624713003E-2</v>
      </c>
      <c r="AO41">
        <v>0</v>
      </c>
      <c r="AP41">
        <v>0.51072594845658725</v>
      </c>
      <c r="AQ41">
        <v>0</v>
      </c>
      <c r="AR41">
        <v>22.25406092151951</v>
      </c>
      <c r="AS41">
        <v>15.687945633270715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22.493082438464704</v>
      </c>
      <c r="BB41">
        <f t="shared" si="0"/>
        <v>517.37501421969046</v>
      </c>
      <c r="BC41">
        <v>1.7560765991902838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3.0265359772004743</v>
      </c>
      <c r="M42">
        <v>65.974941868476563</v>
      </c>
      <c r="N42">
        <v>54.580049457821282</v>
      </c>
      <c r="O42">
        <v>76.129225801675318</v>
      </c>
      <c r="P42">
        <v>32.122730118973074</v>
      </c>
      <c r="Q42">
        <v>2.0136161765482927</v>
      </c>
      <c r="R42">
        <v>3.0268339526212329</v>
      </c>
      <c r="S42">
        <v>3.0263994151356952</v>
      </c>
      <c r="T42">
        <v>0</v>
      </c>
      <c r="U42">
        <v>52.20271690993291</v>
      </c>
      <c r="V42">
        <v>3.0281545957783087</v>
      </c>
      <c r="W42">
        <v>3.0271204279705497</v>
      </c>
      <c r="X42">
        <v>65.353466798551025</v>
      </c>
      <c r="Y42">
        <v>0</v>
      </c>
      <c r="Z42">
        <v>5.8067240701314962</v>
      </c>
      <c r="AA42">
        <v>6.2239278597370076</v>
      </c>
      <c r="AB42">
        <v>5.3545630614902944</v>
      </c>
      <c r="AC42">
        <v>4.7868832885097063</v>
      </c>
      <c r="AD42">
        <v>0</v>
      </c>
      <c r="AE42">
        <v>8.1170658954289276</v>
      </c>
      <c r="AF42">
        <v>6.0088573654487565</v>
      </c>
      <c r="AG42">
        <v>31.284877536631178</v>
      </c>
      <c r="AH42">
        <v>0</v>
      </c>
      <c r="AI42">
        <v>0</v>
      </c>
      <c r="AJ42">
        <v>0</v>
      </c>
      <c r="AK42">
        <v>27.419463261166772</v>
      </c>
      <c r="AL42">
        <v>27.106683729910241</v>
      </c>
      <c r="AM42">
        <v>7.7796928408578587</v>
      </c>
      <c r="AN42">
        <v>3.4828827624713003E-2</v>
      </c>
      <c r="AO42">
        <v>0</v>
      </c>
      <c r="AP42">
        <v>0.51072594845658725</v>
      </c>
      <c r="AQ42">
        <v>0</v>
      </c>
      <c r="AR42">
        <v>22.25406092151951</v>
      </c>
      <c r="AS42">
        <v>15.687945633270715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22.232922234768274</v>
      </c>
      <c r="BB42">
        <f t="shared" si="0"/>
        <v>511.4112461052905</v>
      </c>
      <c r="BC42">
        <v>1.7560765991902838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3.0265359772004743</v>
      </c>
      <c r="M43">
        <v>65.974941868476563</v>
      </c>
      <c r="N43">
        <v>54.580049457821282</v>
      </c>
      <c r="O43">
        <v>76.129225801675318</v>
      </c>
      <c r="P43">
        <v>32.122730118973074</v>
      </c>
      <c r="Q43">
        <v>2.0162650679595169</v>
      </c>
      <c r="R43">
        <v>3.0281791088981245</v>
      </c>
      <c r="S43">
        <v>5.480234367292371</v>
      </c>
      <c r="T43">
        <v>0</v>
      </c>
      <c r="U43">
        <v>52.20271690993291</v>
      </c>
      <c r="V43">
        <v>3.0281545957783087</v>
      </c>
      <c r="W43">
        <v>3.0271204279705497</v>
      </c>
      <c r="X43">
        <v>65.353466798551025</v>
      </c>
      <c r="Y43">
        <v>0</v>
      </c>
      <c r="Z43">
        <v>5.8067240701314962</v>
      </c>
      <c r="AA43">
        <v>6.2239278597370076</v>
      </c>
      <c r="AB43">
        <v>5.3545630614902944</v>
      </c>
      <c r="AC43">
        <v>4.7868832885097063</v>
      </c>
      <c r="AD43">
        <v>0</v>
      </c>
      <c r="AE43">
        <v>8.1170658954289276</v>
      </c>
      <c r="AF43">
        <v>6.0088573654487565</v>
      </c>
      <c r="AG43">
        <v>31.284877536631178</v>
      </c>
      <c r="AH43">
        <v>0</v>
      </c>
      <c r="AI43">
        <v>0</v>
      </c>
      <c r="AJ43">
        <v>0</v>
      </c>
      <c r="AK43">
        <v>27.419463261166772</v>
      </c>
      <c r="AL43">
        <v>27.106683729910241</v>
      </c>
      <c r="AM43">
        <v>7.7796928408578587</v>
      </c>
      <c r="AN43">
        <v>3.4828827624713003E-2</v>
      </c>
      <c r="AO43">
        <v>0</v>
      </c>
      <c r="AP43">
        <v>0.51072594845658725</v>
      </c>
      <c r="AQ43">
        <v>0</v>
      </c>
      <c r="AR43">
        <v>23.476811521602997</v>
      </c>
      <c r="AS43">
        <v>15.687945633270715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22.386770462045277</v>
      </c>
      <c r="BB43">
        <f t="shared" si="0"/>
        <v>514.93797747794179</v>
      </c>
      <c r="BC43">
        <v>1.7560765991902838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3.0265359772004743</v>
      </c>
      <c r="M44">
        <v>65.974941868476563</v>
      </c>
      <c r="N44">
        <v>54.580049457821282</v>
      </c>
      <c r="O44">
        <v>76.129225801675318</v>
      </c>
      <c r="P44">
        <v>32.122730118973074</v>
      </c>
      <c r="Q44">
        <v>2.0162650679595169</v>
      </c>
      <c r="R44">
        <v>3.0281791088981245</v>
      </c>
      <c r="S44">
        <v>5.376565784564364</v>
      </c>
      <c r="T44">
        <v>0</v>
      </c>
      <c r="U44">
        <v>52.20271690993291</v>
      </c>
      <c r="V44">
        <v>3.0281545957783087</v>
      </c>
      <c r="W44">
        <v>3.0271204279705497</v>
      </c>
      <c r="X44">
        <v>65.353466798551025</v>
      </c>
      <c r="Y44">
        <v>0</v>
      </c>
      <c r="Z44">
        <v>5.8067240701314962</v>
      </c>
      <c r="AA44">
        <v>6.2239278597370076</v>
      </c>
      <c r="AB44">
        <v>5.3545630614902944</v>
      </c>
      <c r="AC44">
        <v>4.7868832885097063</v>
      </c>
      <c r="AD44">
        <v>0</v>
      </c>
      <c r="AE44">
        <v>8.1170658954289276</v>
      </c>
      <c r="AF44">
        <v>6.0088573654487565</v>
      </c>
      <c r="AG44">
        <v>31.284877536631178</v>
      </c>
      <c r="AH44">
        <v>0</v>
      </c>
      <c r="AI44">
        <v>0</v>
      </c>
      <c r="AJ44">
        <v>0</v>
      </c>
      <c r="AK44">
        <v>27.419463261166772</v>
      </c>
      <c r="AL44">
        <v>27.106683729910241</v>
      </c>
      <c r="AM44">
        <v>7.7796928408578587</v>
      </c>
      <c r="AN44">
        <v>3.4828827624713003E-2</v>
      </c>
      <c r="AO44">
        <v>0</v>
      </c>
      <c r="AP44">
        <v>0.51072594845658725</v>
      </c>
      <c r="AQ44">
        <v>0</v>
      </c>
      <c r="AR44">
        <v>23.476811521602997</v>
      </c>
      <c r="AS44">
        <v>15.687945633270715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22.382437115287246</v>
      </c>
      <c r="BB44">
        <f t="shared" si="0"/>
        <v>514.83864224197191</v>
      </c>
      <c r="BC44">
        <v>1.7560765991902838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3.0264933976553814</v>
      </c>
      <c r="M45">
        <v>65.974941868476563</v>
      </c>
      <c r="N45">
        <v>54.580049457821282</v>
      </c>
      <c r="O45">
        <v>76.129225801675318</v>
      </c>
      <c r="P45">
        <v>30.516076962121897</v>
      </c>
      <c r="Q45">
        <v>2.0162650679595169</v>
      </c>
      <c r="R45">
        <v>3.0151948919863134</v>
      </c>
      <c r="S45">
        <v>3.027783646860803</v>
      </c>
      <c r="T45">
        <v>0</v>
      </c>
      <c r="U45">
        <v>52.20271690993291</v>
      </c>
      <c r="V45">
        <v>3.0259862241703193</v>
      </c>
      <c r="W45">
        <v>3.0259862241703193</v>
      </c>
      <c r="X45">
        <v>65.353466798551025</v>
      </c>
      <c r="Y45">
        <v>0</v>
      </c>
      <c r="Z45">
        <v>5.8067240701314962</v>
      </c>
      <c r="AA45">
        <v>6.2239278597370076</v>
      </c>
      <c r="AB45">
        <v>5.3545630614902944</v>
      </c>
      <c r="AC45">
        <v>4.7868832885097063</v>
      </c>
      <c r="AD45">
        <v>0</v>
      </c>
      <c r="AE45">
        <v>8.1170658954289276</v>
      </c>
      <c r="AF45">
        <v>6.0088573654487565</v>
      </c>
      <c r="AG45">
        <v>31.284877536631178</v>
      </c>
      <c r="AH45">
        <v>0</v>
      </c>
      <c r="AI45">
        <v>0</v>
      </c>
      <c r="AJ45">
        <v>0</v>
      </c>
      <c r="AK45">
        <v>27.419463261166772</v>
      </c>
      <c r="AL45">
        <v>27.106683729910241</v>
      </c>
      <c r="AM45">
        <v>7.7796928408578587</v>
      </c>
      <c r="AN45">
        <v>3.4828827624713003E-2</v>
      </c>
      <c r="AO45">
        <v>0</v>
      </c>
      <c r="AP45">
        <v>0.51072594845658725</v>
      </c>
      <c r="AQ45">
        <v>0</v>
      </c>
      <c r="AR45">
        <v>22.25406092151951</v>
      </c>
      <c r="AS45">
        <v>15.687945633270715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22.165306377147402</v>
      </c>
      <c r="BB45">
        <f t="shared" si="0"/>
        <v>509.86125771360827</v>
      </c>
      <c r="BC45">
        <v>1.7560765991902838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3.0264933976553814</v>
      </c>
      <c r="M46">
        <v>65.974941868476563</v>
      </c>
      <c r="N46">
        <v>54.580049457821282</v>
      </c>
      <c r="O46">
        <v>76.129225801675318</v>
      </c>
      <c r="P46">
        <v>30.516076962121897</v>
      </c>
      <c r="Q46">
        <v>2.0162650679595169</v>
      </c>
      <c r="R46">
        <v>3.0287204146776872</v>
      </c>
      <c r="S46">
        <v>3.027783646860803</v>
      </c>
      <c r="T46">
        <v>0</v>
      </c>
      <c r="U46">
        <v>52.20271690993291</v>
      </c>
      <c r="V46">
        <v>3.0259862241703193</v>
      </c>
      <c r="W46">
        <v>3.0259862241703193</v>
      </c>
      <c r="X46">
        <v>65.353466798551025</v>
      </c>
      <c r="Y46">
        <v>0</v>
      </c>
      <c r="Z46">
        <v>5.8067240701314962</v>
      </c>
      <c r="AA46">
        <v>6.2239278597370076</v>
      </c>
      <c r="AB46">
        <v>5.3545630614902944</v>
      </c>
      <c r="AC46">
        <v>4.7868832885097063</v>
      </c>
      <c r="AD46">
        <v>0</v>
      </c>
      <c r="AE46">
        <v>6.0243847526612395</v>
      </c>
      <c r="AF46">
        <v>6.0088573654487565</v>
      </c>
      <c r="AG46">
        <v>31.284877536631178</v>
      </c>
      <c r="AH46">
        <v>0</v>
      </c>
      <c r="AI46">
        <v>0</v>
      </c>
      <c r="AJ46">
        <v>0</v>
      </c>
      <c r="AK46">
        <v>27.419463261166772</v>
      </c>
      <c r="AL46">
        <v>27.106683729910241</v>
      </c>
      <c r="AM46">
        <v>7.7796928408578587</v>
      </c>
      <c r="AN46">
        <v>3.4828827624713003E-2</v>
      </c>
      <c r="AO46">
        <v>0</v>
      </c>
      <c r="AP46">
        <v>0.51072594845658725</v>
      </c>
      <c r="AQ46">
        <v>0</v>
      </c>
      <c r="AR46">
        <v>22.25406092151951</v>
      </c>
      <c r="AS46">
        <v>15.687945633270715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22.078397672228213</v>
      </c>
      <c r="BB46">
        <f t="shared" si="0"/>
        <v>507.86901079845114</v>
      </c>
      <c r="BC46">
        <v>1.7560765991902838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3.0264933976553814</v>
      </c>
      <c r="M47">
        <v>65.974941868476563</v>
      </c>
      <c r="N47">
        <v>54.580049457821282</v>
      </c>
      <c r="O47">
        <v>76.129225801675318</v>
      </c>
      <c r="P47">
        <v>32.122730118973074</v>
      </c>
      <c r="Q47">
        <v>2.0162650679595169</v>
      </c>
      <c r="R47">
        <v>3.0287204146776872</v>
      </c>
      <c r="S47">
        <v>3.027783646860803</v>
      </c>
      <c r="T47">
        <v>0</v>
      </c>
      <c r="U47">
        <v>52.20271690993291</v>
      </c>
      <c r="V47">
        <v>3.0259862241703193</v>
      </c>
      <c r="W47">
        <v>3.0259862241703193</v>
      </c>
      <c r="X47">
        <v>65.353466798551025</v>
      </c>
      <c r="Y47">
        <v>0</v>
      </c>
      <c r="Z47">
        <v>5.8067240701314962</v>
      </c>
      <c r="AA47">
        <v>6.2239278597370076</v>
      </c>
      <c r="AB47">
        <v>5.3545630614902944</v>
      </c>
      <c r="AC47">
        <v>4.7868832885097063</v>
      </c>
      <c r="AD47">
        <v>0</v>
      </c>
      <c r="AE47">
        <v>0</v>
      </c>
      <c r="AF47">
        <v>6.0088573654487565</v>
      </c>
      <c r="AG47">
        <v>31.284877536631178</v>
      </c>
      <c r="AH47">
        <v>0</v>
      </c>
      <c r="AI47">
        <v>0</v>
      </c>
      <c r="AJ47">
        <v>0</v>
      </c>
      <c r="AK47">
        <v>27.419463261166772</v>
      </c>
      <c r="AL47">
        <v>27.106683729910241</v>
      </c>
      <c r="AM47">
        <v>7.7796928408578587</v>
      </c>
      <c r="AN47">
        <v>3.4828827624713003E-2</v>
      </c>
      <c r="AO47">
        <v>0</v>
      </c>
      <c r="AP47">
        <v>0.56747297049822598</v>
      </c>
      <c r="AQ47">
        <v>0</v>
      </c>
      <c r="AR47">
        <v>22.25406092151951</v>
      </c>
      <c r="AS47">
        <v>15.687945633270715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21.896108517044695</v>
      </c>
      <c r="BB47">
        <f t="shared" si="0"/>
        <v>503.69031537986626</v>
      </c>
      <c r="BC47">
        <v>1.7560765991902838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3.0264933976553814</v>
      </c>
      <c r="M48">
        <v>65.974941868476563</v>
      </c>
      <c r="N48">
        <v>54.580049457821282</v>
      </c>
      <c r="O48">
        <v>76.129225801675318</v>
      </c>
      <c r="P48">
        <v>32.122730118973074</v>
      </c>
      <c r="Q48">
        <v>2.0162650679595169</v>
      </c>
      <c r="R48">
        <v>3.0287204146776872</v>
      </c>
      <c r="S48">
        <v>3.027783646860803</v>
      </c>
      <c r="T48">
        <v>0</v>
      </c>
      <c r="U48">
        <v>52.20271690993291</v>
      </c>
      <c r="V48">
        <v>3.0259862241703193</v>
      </c>
      <c r="W48">
        <v>3.0259862241703193</v>
      </c>
      <c r="X48">
        <v>65.349056824422675</v>
      </c>
      <c r="Y48">
        <v>0</v>
      </c>
      <c r="Z48">
        <v>5.8067240701314962</v>
      </c>
      <c r="AA48">
        <v>6.2239278597370076</v>
      </c>
      <c r="AB48">
        <v>5.3545630614902944</v>
      </c>
      <c r="AC48">
        <v>4.7868832885097063</v>
      </c>
      <c r="AD48">
        <v>0</v>
      </c>
      <c r="AE48">
        <v>0</v>
      </c>
      <c r="AF48">
        <v>6.0088573654487565</v>
      </c>
      <c r="AG48">
        <v>31.284877536631178</v>
      </c>
      <c r="AH48">
        <v>0</v>
      </c>
      <c r="AI48">
        <v>0</v>
      </c>
      <c r="AJ48">
        <v>0</v>
      </c>
      <c r="AK48">
        <v>27.419463261166772</v>
      </c>
      <c r="AL48">
        <v>27.106683729910241</v>
      </c>
      <c r="AM48">
        <v>7.7796928408578587</v>
      </c>
      <c r="AN48">
        <v>3.4828827624713003E-2</v>
      </c>
      <c r="AO48">
        <v>0</v>
      </c>
      <c r="AP48">
        <v>0.56747297049822598</v>
      </c>
      <c r="AQ48">
        <v>0</v>
      </c>
      <c r="AR48">
        <v>22.25406092151951</v>
      </c>
      <c r="AS48">
        <v>15.687945633270715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21.895924180126137</v>
      </c>
      <c r="BB48">
        <f t="shared" si="0"/>
        <v>503.68608974265652</v>
      </c>
      <c r="BC48">
        <v>1.7560765991902838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3.0264933976553814</v>
      </c>
      <c r="M49">
        <v>65.974941868476563</v>
      </c>
      <c r="N49">
        <v>54.580049457821282</v>
      </c>
      <c r="O49">
        <v>76.129225801675318</v>
      </c>
      <c r="P49">
        <v>32.122730118973074</v>
      </c>
      <c r="Q49">
        <v>2.0162650679595169</v>
      </c>
      <c r="R49">
        <v>19.794618520704649</v>
      </c>
      <c r="S49">
        <v>3.027783646860803</v>
      </c>
      <c r="T49">
        <v>0</v>
      </c>
      <c r="U49">
        <v>52.20271690993291</v>
      </c>
      <c r="V49">
        <v>8.8689636819035691</v>
      </c>
      <c r="W49">
        <v>20.555531724978835</v>
      </c>
      <c r="X49">
        <v>65.349056824422675</v>
      </c>
      <c r="Y49">
        <v>0</v>
      </c>
      <c r="Z49">
        <v>5.8067240701314962</v>
      </c>
      <c r="AA49">
        <v>6.2239278597370076</v>
      </c>
      <c r="AB49">
        <v>5.3545630614902944</v>
      </c>
      <c r="AC49">
        <v>4.7868832885097063</v>
      </c>
      <c r="AD49">
        <v>0</v>
      </c>
      <c r="AE49">
        <v>0</v>
      </c>
      <c r="AF49">
        <v>6.0088573654487565</v>
      </c>
      <c r="AG49">
        <v>31.284877536631178</v>
      </c>
      <c r="AH49">
        <v>0</v>
      </c>
      <c r="AI49">
        <v>0</v>
      </c>
      <c r="AJ49">
        <v>0</v>
      </c>
      <c r="AK49">
        <v>27.419463261166772</v>
      </c>
      <c r="AL49">
        <v>27.106683729910241</v>
      </c>
      <c r="AM49">
        <v>7.7796928408578587</v>
      </c>
      <c r="AN49">
        <v>3.4828827624713003E-2</v>
      </c>
      <c r="AO49">
        <v>0</v>
      </c>
      <c r="AP49">
        <v>0.56747297049822598</v>
      </c>
      <c r="AQ49">
        <v>0</v>
      </c>
      <c r="AR49">
        <v>22.25406092151951</v>
      </c>
      <c r="AS49">
        <v>15.687945633270715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23.573710180625106</v>
      </c>
      <c r="BB49">
        <f t="shared" si="0"/>
        <v>542.14672480672618</v>
      </c>
      <c r="BC49">
        <v>1.7560765991902838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3.0264933976553814</v>
      </c>
      <c r="M50">
        <v>65.974941868476563</v>
      </c>
      <c r="N50">
        <v>54.580049457821282</v>
      </c>
      <c r="O50">
        <v>76.129225801675318</v>
      </c>
      <c r="P50">
        <v>32.122730118973074</v>
      </c>
      <c r="Q50">
        <v>2.0162650679595169</v>
      </c>
      <c r="R50">
        <v>19.794618520704649</v>
      </c>
      <c r="S50">
        <v>3.027783646860803</v>
      </c>
      <c r="T50">
        <v>0</v>
      </c>
      <c r="U50">
        <v>52.20271690993291</v>
      </c>
      <c r="V50">
        <v>8.8689636819035691</v>
      </c>
      <c r="W50">
        <v>20.555531724978835</v>
      </c>
      <c r="X50">
        <v>65.349056824422675</v>
      </c>
      <c r="Y50">
        <v>0</v>
      </c>
      <c r="Z50">
        <v>5.8067240701314962</v>
      </c>
      <c r="AA50">
        <v>12.424057698184095</v>
      </c>
      <c r="AB50">
        <v>5.3545630614902944</v>
      </c>
      <c r="AC50">
        <v>4.7868832885097063</v>
      </c>
      <c r="AD50">
        <v>0</v>
      </c>
      <c r="AE50">
        <v>0</v>
      </c>
      <c r="AF50">
        <v>6.0088573654487565</v>
      </c>
      <c r="AG50">
        <v>31.284877536631178</v>
      </c>
      <c r="AH50">
        <v>0</v>
      </c>
      <c r="AI50">
        <v>0</v>
      </c>
      <c r="AJ50">
        <v>0</v>
      </c>
      <c r="AK50">
        <v>27.419463261166772</v>
      </c>
      <c r="AL50">
        <v>27.106683729910241</v>
      </c>
      <c r="AM50">
        <v>7.7796928408578587</v>
      </c>
      <c r="AN50">
        <v>3.4828827624713003E-2</v>
      </c>
      <c r="AO50">
        <v>0</v>
      </c>
      <c r="AP50">
        <v>0.56747297049822598</v>
      </c>
      <c r="AQ50">
        <v>0</v>
      </c>
      <c r="AR50">
        <v>22.25406092151951</v>
      </c>
      <c r="AS50">
        <v>15.687945633270715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23.832875607872197</v>
      </c>
      <c r="BB50">
        <f t="shared" si="0"/>
        <v>548.08768921792614</v>
      </c>
      <c r="BC50">
        <v>1.7560765991902838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3.0264933976553814</v>
      </c>
      <c r="M51">
        <v>65.974941868476563</v>
      </c>
      <c r="N51">
        <v>54.580049457821282</v>
      </c>
      <c r="O51">
        <v>76.129225801675318</v>
      </c>
      <c r="P51">
        <v>32.122730118973074</v>
      </c>
      <c r="Q51">
        <v>2.0162650679595169</v>
      </c>
      <c r="R51">
        <v>19.794618520704649</v>
      </c>
      <c r="S51">
        <v>3.027783646860803</v>
      </c>
      <c r="T51">
        <v>0</v>
      </c>
      <c r="U51">
        <v>52.20271690993291</v>
      </c>
      <c r="V51">
        <v>8.8623387578406003</v>
      </c>
      <c r="W51">
        <v>20.555531724978835</v>
      </c>
      <c r="X51">
        <v>65.349635759478346</v>
      </c>
      <c r="Y51">
        <v>0</v>
      </c>
      <c r="Z51">
        <v>5.8067240701314962</v>
      </c>
      <c r="AA51">
        <v>18.671784037570443</v>
      </c>
      <c r="AB51">
        <v>6.5593389271133375</v>
      </c>
      <c r="AC51">
        <v>4.7868832885097063</v>
      </c>
      <c r="AD51">
        <v>0</v>
      </c>
      <c r="AE51">
        <v>0</v>
      </c>
      <c r="AF51">
        <v>6.0088573654487565</v>
      </c>
      <c r="AG51">
        <v>31.284877536631178</v>
      </c>
      <c r="AH51">
        <v>0</v>
      </c>
      <c r="AI51">
        <v>0</v>
      </c>
      <c r="AJ51">
        <v>0</v>
      </c>
      <c r="AK51">
        <v>27.419463261166772</v>
      </c>
      <c r="AL51">
        <v>27.106683729910241</v>
      </c>
      <c r="AM51">
        <v>7.7796928408578587</v>
      </c>
      <c r="AN51">
        <v>3.4828827624713003E-2</v>
      </c>
      <c r="AO51">
        <v>0</v>
      </c>
      <c r="AP51">
        <v>0.56747297049822598</v>
      </c>
      <c r="AQ51">
        <v>0</v>
      </c>
      <c r="AR51">
        <v>19.564009601335826</v>
      </c>
      <c r="AS51">
        <v>15.687945633270715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24.031693332517406</v>
      </c>
      <c r="BB51">
        <f t="shared" si="0"/>
        <v>552.64527638909931</v>
      </c>
      <c r="BC51">
        <v>1.7560765991902838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3.0264933976553814</v>
      </c>
      <c r="M52">
        <v>65.974941868476563</v>
      </c>
      <c r="N52">
        <v>54.580049457821282</v>
      </c>
      <c r="O52">
        <v>76.129225801675318</v>
      </c>
      <c r="P52">
        <v>32.122730118973074</v>
      </c>
      <c r="Q52">
        <v>2.0162650679595169</v>
      </c>
      <c r="R52">
        <v>19.794618520704649</v>
      </c>
      <c r="S52">
        <v>3.027783646860803</v>
      </c>
      <c r="T52">
        <v>0</v>
      </c>
      <c r="U52">
        <v>52.20271690993291</v>
      </c>
      <c r="V52">
        <v>8.8623387578406003</v>
      </c>
      <c r="W52">
        <v>20.555531724978835</v>
      </c>
      <c r="X52">
        <v>65.349635759478346</v>
      </c>
      <c r="Y52">
        <v>0</v>
      </c>
      <c r="Z52">
        <v>5.8067240701314962</v>
      </c>
      <c r="AA52">
        <v>18.671784037570443</v>
      </c>
      <c r="AB52">
        <v>6.5593389271133375</v>
      </c>
      <c r="AC52">
        <v>4.7868832885097063</v>
      </c>
      <c r="AD52">
        <v>0</v>
      </c>
      <c r="AE52">
        <v>0</v>
      </c>
      <c r="AF52">
        <v>6.0088573654487565</v>
      </c>
      <c r="AG52">
        <v>31.284877536631178</v>
      </c>
      <c r="AH52">
        <v>0</v>
      </c>
      <c r="AI52">
        <v>0</v>
      </c>
      <c r="AJ52">
        <v>0</v>
      </c>
      <c r="AK52">
        <v>27.419463261166772</v>
      </c>
      <c r="AL52">
        <v>27.106683729910241</v>
      </c>
      <c r="AM52">
        <v>7.7796928408578587</v>
      </c>
      <c r="AN52">
        <v>3.4828827624713003E-2</v>
      </c>
      <c r="AO52">
        <v>0</v>
      </c>
      <c r="AP52">
        <v>0.56747297049822598</v>
      </c>
      <c r="AQ52">
        <v>0</v>
      </c>
      <c r="AR52">
        <v>19.564009601335826</v>
      </c>
      <c r="AS52">
        <v>15.687945633270715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24.031693332517406</v>
      </c>
      <c r="BB52">
        <f t="shared" si="0"/>
        <v>552.64527638909931</v>
      </c>
      <c r="BC52">
        <v>1.7560765991902838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3.0264933976553814</v>
      </c>
      <c r="M53">
        <v>65.974941868476563</v>
      </c>
      <c r="N53">
        <v>54.580049457821282</v>
      </c>
      <c r="O53">
        <v>76.129225801675318</v>
      </c>
      <c r="P53">
        <v>32.122730118973074</v>
      </c>
      <c r="Q53">
        <v>2.0162650679595169</v>
      </c>
      <c r="R53">
        <v>19.793861875597848</v>
      </c>
      <c r="S53">
        <v>3.027783646860803</v>
      </c>
      <c r="T53">
        <v>0</v>
      </c>
      <c r="U53">
        <v>52.20271690993291</v>
      </c>
      <c r="V53">
        <v>8.8623387578406003</v>
      </c>
      <c r="W53">
        <v>20.556845742108862</v>
      </c>
      <c r="X53">
        <v>65.349635759478346</v>
      </c>
      <c r="Y53">
        <v>0</v>
      </c>
      <c r="Z53">
        <v>5.8067240701314962</v>
      </c>
      <c r="AA53">
        <v>18.671784037570443</v>
      </c>
      <c r="AB53">
        <v>6.5593389271133375</v>
      </c>
      <c r="AC53">
        <v>4.7868832885097063</v>
      </c>
      <c r="AD53">
        <v>0</v>
      </c>
      <c r="AE53">
        <v>0</v>
      </c>
      <c r="AF53">
        <v>6.0088573654487565</v>
      </c>
      <c r="AG53">
        <v>31.284877536631178</v>
      </c>
      <c r="AH53">
        <v>0</v>
      </c>
      <c r="AI53">
        <v>0</v>
      </c>
      <c r="AJ53">
        <v>0</v>
      </c>
      <c r="AK53">
        <v>27.419463261166772</v>
      </c>
      <c r="AL53">
        <v>27.106683729910241</v>
      </c>
      <c r="AM53">
        <v>7.7796928408578587</v>
      </c>
      <c r="AN53">
        <v>3.4828827624713003E-2</v>
      </c>
      <c r="AO53">
        <v>0</v>
      </c>
      <c r="AP53">
        <v>0.56747297049822598</v>
      </c>
      <c r="AQ53">
        <v>7.5480485592047586</v>
      </c>
      <c r="AR53">
        <v>21.520410561469411</v>
      </c>
      <c r="AS53">
        <v>15.687945633270715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24.429002620576327</v>
      </c>
      <c r="BB53">
        <f t="shared" si="0"/>
        <v>561.75297399240196</v>
      </c>
      <c r="BC53">
        <v>1.7560765991902838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3.0264933976553814</v>
      </c>
      <c r="M54">
        <v>65.974941868476563</v>
      </c>
      <c r="N54">
        <v>54.580049457821282</v>
      </c>
      <c r="O54">
        <v>76.129225801675318</v>
      </c>
      <c r="P54">
        <v>32.122730118973074</v>
      </c>
      <c r="Q54">
        <v>2.0162650679595169</v>
      </c>
      <c r="R54">
        <v>19.793861875597848</v>
      </c>
      <c r="S54">
        <v>3.027783646860803</v>
      </c>
      <c r="T54">
        <v>0</v>
      </c>
      <c r="U54">
        <v>52.20271690993291</v>
      </c>
      <c r="V54">
        <v>8.8623387578406003</v>
      </c>
      <c r="W54">
        <v>20.556845742108862</v>
      </c>
      <c r="X54">
        <v>65.349635759478346</v>
      </c>
      <c r="Y54">
        <v>0</v>
      </c>
      <c r="Z54">
        <v>5.8067240701314962</v>
      </c>
      <c r="AA54">
        <v>18.671784037570443</v>
      </c>
      <c r="AB54">
        <v>6.5593389271133375</v>
      </c>
      <c r="AC54">
        <v>4.7868832885097063</v>
      </c>
      <c r="AD54">
        <v>0</v>
      </c>
      <c r="AE54">
        <v>0</v>
      </c>
      <c r="AF54">
        <v>6.0088573654487565</v>
      </c>
      <c r="AG54">
        <v>31.284877536631178</v>
      </c>
      <c r="AH54">
        <v>0</v>
      </c>
      <c r="AI54">
        <v>0</v>
      </c>
      <c r="AJ54">
        <v>0</v>
      </c>
      <c r="AK54">
        <v>27.419463261166772</v>
      </c>
      <c r="AL54">
        <v>27.106683729910241</v>
      </c>
      <c r="AM54">
        <v>7.7796928408578587</v>
      </c>
      <c r="AN54">
        <v>3.4828827624713003E-2</v>
      </c>
      <c r="AO54">
        <v>0</v>
      </c>
      <c r="AP54">
        <v>0.56747297049822598</v>
      </c>
      <c r="AQ54">
        <v>15.096097118409517</v>
      </c>
      <c r="AR54">
        <v>21.520410561469411</v>
      </c>
      <c r="AS54">
        <v>15.687945633270715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24.744511050351086</v>
      </c>
      <c r="BB54">
        <f t="shared" si="0"/>
        <v>568.9855141218319</v>
      </c>
      <c r="BC54">
        <v>1.7560765991902838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3.0264933976553814</v>
      </c>
      <c r="M55">
        <v>65.974941868476563</v>
      </c>
      <c r="N55">
        <v>54.580049457821282</v>
      </c>
      <c r="O55">
        <v>76.129225801675318</v>
      </c>
      <c r="P55">
        <v>32.122730118973074</v>
      </c>
      <c r="Q55">
        <v>2.0162650679595169</v>
      </c>
      <c r="R55">
        <v>19.793861875597848</v>
      </c>
      <c r="S55">
        <v>3.027783646860803</v>
      </c>
      <c r="T55">
        <v>0</v>
      </c>
      <c r="U55">
        <v>52.20271690993291</v>
      </c>
      <c r="V55">
        <v>8.8623387578406003</v>
      </c>
      <c r="W55">
        <v>20.556845742108862</v>
      </c>
      <c r="X55">
        <v>65.349635759478346</v>
      </c>
      <c r="Y55">
        <v>0</v>
      </c>
      <c r="Z55">
        <v>5.8067240701314962</v>
      </c>
      <c r="AA55">
        <v>18.671784037570443</v>
      </c>
      <c r="AB55">
        <v>6.5593389271133375</v>
      </c>
      <c r="AC55">
        <v>4.7868832885097063</v>
      </c>
      <c r="AD55">
        <v>0</v>
      </c>
      <c r="AE55">
        <v>0</v>
      </c>
      <c r="AF55">
        <v>6.0088573654487565</v>
      </c>
      <c r="AG55">
        <v>31.284877536631178</v>
      </c>
      <c r="AH55">
        <v>0</v>
      </c>
      <c r="AI55">
        <v>0</v>
      </c>
      <c r="AJ55">
        <v>0</v>
      </c>
      <c r="AK55">
        <v>27.419463261166772</v>
      </c>
      <c r="AL55">
        <v>27.106683729910241</v>
      </c>
      <c r="AM55">
        <v>7.7796928408578587</v>
      </c>
      <c r="AN55">
        <v>3.4828827624713003E-2</v>
      </c>
      <c r="AO55">
        <v>0</v>
      </c>
      <c r="AP55">
        <v>0.56747297049822598</v>
      </c>
      <c r="AQ55">
        <v>22.644145677614272</v>
      </c>
      <c r="AR55">
        <v>21.031310321436013</v>
      </c>
      <c r="AS55">
        <v>15.687945633270715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25.039575090092441</v>
      </c>
      <c r="BB55">
        <f t="shared" si="0"/>
        <v>575.74939840126194</v>
      </c>
      <c r="BC55">
        <v>1.7560765991902838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3.0264933976553814</v>
      </c>
      <c r="M56">
        <v>65.974941868476563</v>
      </c>
      <c r="N56">
        <v>54.580049457821282</v>
      </c>
      <c r="O56">
        <v>76.129225801675318</v>
      </c>
      <c r="P56">
        <v>32.122730118973074</v>
      </c>
      <c r="Q56">
        <v>2.0162650679595169</v>
      </c>
      <c r="R56">
        <v>19.793861875597848</v>
      </c>
      <c r="S56">
        <v>3.027783646860803</v>
      </c>
      <c r="T56">
        <v>0</v>
      </c>
      <c r="U56">
        <v>52.20271690993291</v>
      </c>
      <c r="V56">
        <v>8.8623387578406003</v>
      </c>
      <c r="W56">
        <v>20.556845742108862</v>
      </c>
      <c r="X56">
        <v>65.349635759478346</v>
      </c>
      <c r="Y56">
        <v>0</v>
      </c>
      <c r="Z56">
        <v>5.8067240701314962</v>
      </c>
      <c r="AA56">
        <v>18.671784037570443</v>
      </c>
      <c r="AB56">
        <v>6.5593389271133375</v>
      </c>
      <c r="AC56">
        <v>4.7868832885097063</v>
      </c>
      <c r="AD56">
        <v>0</v>
      </c>
      <c r="AE56">
        <v>0</v>
      </c>
      <c r="AF56">
        <v>6.0088573654487565</v>
      </c>
      <c r="AG56">
        <v>31.284877536631178</v>
      </c>
      <c r="AH56">
        <v>0</v>
      </c>
      <c r="AI56">
        <v>0</v>
      </c>
      <c r="AJ56">
        <v>0</v>
      </c>
      <c r="AK56">
        <v>27.419463261166772</v>
      </c>
      <c r="AL56">
        <v>27.106683729910241</v>
      </c>
      <c r="AM56">
        <v>7.7796928408578587</v>
      </c>
      <c r="AN56">
        <v>3.4828827624713003E-2</v>
      </c>
      <c r="AO56">
        <v>0</v>
      </c>
      <c r="AP56">
        <v>0.56747297049822598</v>
      </c>
      <c r="AQ56">
        <v>22.644145677614272</v>
      </c>
      <c r="AR56">
        <v>21.031310321436013</v>
      </c>
      <c r="AS56">
        <v>15.687945633270715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25.039575090092441</v>
      </c>
      <c r="BB56">
        <f t="shared" si="0"/>
        <v>575.74939840126194</v>
      </c>
      <c r="BC56">
        <v>1.7560765991902838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3.0264933976553814</v>
      </c>
      <c r="M57">
        <v>65.974941868476563</v>
      </c>
      <c r="N57">
        <v>54.580049457821282</v>
      </c>
      <c r="O57">
        <v>76.129225801675318</v>
      </c>
      <c r="P57">
        <v>32.122730118973074</v>
      </c>
      <c r="Q57">
        <v>2.0162650679595169</v>
      </c>
      <c r="R57">
        <v>19.793861875597848</v>
      </c>
      <c r="S57">
        <v>3.027783646860803</v>
      </c>
      <c r="T57">
        <v>0</v>
      </c>
      <c r="U57">
        <v>52.20271690993291</v>
      </c>
      <c r="V57">
        <v>8.8689636819035691</v>
      </c>
      <c r="W57">
        <v>20.555531724978835</v>
      </c>
      <c r="X57">
        <v>65.349635759478346</v>
      </c>
      <c r="Y57">
        <v>0</v>
      </c>
      <c r="Z57">
        <v>8.7100863343769568</v>
      </c>
      <c r="AA57">
        <v>18.671784037570443</v>
      </c>
      <c r="AB57">
        <v>6.5593389271133375</v>
      </c>
      <c r="AC57">
        <v>4.7868832885097063</v>
      </c>
      <c r="AD57">
        <v>4.2310839608641206</v>
      </c>
      <c r="AE57">
        <v>0</v>
      </c>
      <c r="AF57">
        <v>6.0088573654487565</v>
      </c>
      <c r="AG57">
        <v>31.284877536631178</v>
      </c>
      <c r="AH57">
        <v>0</v>
      </c>
      <c r="AI57">
        <v>0</v>
      </c>
      <c r="AJ57">
        <v>0</v>
      </c>
      <c r="AK57">
        <v>27.419463261166772</v>
      </c>
      <c r="AL57">
        <v>27.106683729910241</v>
      </c>
      <c r="AM57">
        <v>7.7796928408578587</v>
      </c>
      <c r="AN57">
        <v>3.4828827624713003E-2</v>
      </c>
      <c r="AO57">
        <v>0</v>
      </c>
      <c r="AP57">
        <v>0.56747297049822598</v>
      </c>
      <c r="AQ57">
        <v>22.644145677614272</v>
      </c>
      <c r="AR57">
        <v>21.031310321436013</v>
      </c>
      <c r="AS57">
        <v>15.687945633270715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25.338016938211823</v>
      </c>
      <c r="BB57">
        <f t="shared" si="0"/>
        <v>582.59071368518505</v>
      </c>
      <c r="BC57">
        <v>1.7560765991902838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3.0264933976553814</v>
      </c>
      <c r="M58">
        <v>65.974941868476563</v>
      </c>
      <c r="N58">
        <v>54.580049457821282</v>
      </c>
      <c r="O58">
        <v>76.129225801675318</v>
      </c>
      <c r="P58">
        <v>32.122730118973074</v>
      </c>
      <c r="Q58">
        <v>2.0162650679595169</v>
      </c>
      <c r="R58">
        <v>19.793861875597848</v>
      </c>
      <c r="S58">
        <v>3.027783646860803</v>
      </c>
      <c r="T58">
        <v>0</v>
      </c>
      <c r="U58">
        <v>52.20271690993291</v>
      </c>
      <c r="V58">
        <v>8.8689636819035691</v>
      </c>
      <c r="W58">
        <v>20.555531724978835</v>
      </c>
      <c r="X58">
        <v>65.349635759478346</v>
      </c>
      <c r="Y58">
        <v>0</v>
      </c>
      <c r="Z58">
        <v>8.7100863343769568</v>
      </c>
      <c r="AA58">
        <v>18.671784037570443</v>
      </c>
      <c r="AB58">
        <v>6.5593389271133375</v>
      </c>
      <c r="AC58">
        <v>4.7868832885097063</v>
      </c>
      <c r="AD58">
        <v>4.2310839608641206</v>
      </c>
      <c r="AE58">
        <v>0</v>
      </c>
      <c r="AF58">
        <v>6.0088573654487565</v>
      </c>
      <c r="AG58">
        <v>31.284877536631178</v>
      </c>
      <c r="AH58">
        <v>0</v>
      </c>
      <c r="AI58">
        <v>0</v>
      </c>
      <c r="AJ58">
        <v>0</v>
      </c>
      <c r="AK58">
        <v>27.419463261166772</v>
      </c>
      <c r="AL58">
        <v>27.106683729910241</v>
      </c>
      <c r="AM58">
        <v>7.7796928408578587</v>
      </c>
      <c r="AN58">
        <v>3.4828827624713003E-2</v>
      </c>
      <c r="AO58">
        <v>0</v>
      </c>
      <c r="AP58">
        <v>0.56747297049822598</v>
      </c>
      <c r="AQ58">
        <v>22.644145677614272</v>
      </c>
      <c r="AR58">
        <v>21.031310321436013</v>
      </c>
      <c r="AS58">
        <v>15.687945633270715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25.338016938211823</v>
      </c>
      <c r="BB58">
        <f t="shared" si="0"/>
        <v>582.59071368518505</v>
      </c>
      <c r="BC58">
        <v>1.7560765991902838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3.0264933976553814</v>
      </c>
      <c r="M59">
        <v>65.974941868476563</v>
      </c>
      <c r="N59">
        <v>54.580049457821282</v>
      </c>
      <c r="O59">
        <v>76.129225801675318</v>
      </c>
      <c r="P59">
        <v>32.122730118973074</v>
      </c>
      <c r="Q59">
        <v>2.0162650679595169</v>
      </c>
      <c r="R59">
        <v>8.0752514685771608</v>
      </c>
      <c r="S59">
        <v>3.027783646860803</v>
      </c>
      <c r="T59">
        <v>0</v>
      </c>
      <c r="U59">
        <v>52.20271690993291</v>
      </c>
      <c r="V59">
        <v>3.0259862241703193</v>
      </c>
      <c r="W59">
        <v>5.041257117485447</v>
      </c>
      <c r="X59">
        <v>65.354130259378294</v>
      </c>
      <c r="Y59">
        <v>0</v>
      </c>
      <c r="Z59">
        <v>8.7100863343769568</v>
      </c>
      <c r="AA59">
        <v>18.671784037570443</v>
      </c>
      <c r="AB59">
        <v>6.5593389271133375</v>
      </c>
      <c r="AC59">
        <v>4.7868832885097063</v>
      </c>
      <c r="AD59">
        <v>4.2310839608641206</v>
      </c>
      <c r="AE59">
        <v>0</v>
      </c>
      <c r="AF59">
        <v>6.0088573654487565</v>
      </c>
      <c r="AG59">
        <v>31.284877536631178</v>
      </c>
      <c r="AH59">
        <v>0</v>
      </c>
      <c r="AI59">
        <v>0</v>
      </c>
      <c r="AJ59">
        <v>0</v>
      </c>
      <c r="AK59">
        <v>27.419463261166772</v>
      </c>
      <c r="AL59">
        <v>27.106683729910241</v>
      </c>
      <c r="AM59">
        <v>7.7796928408578587</v>
      </c>
      <c r="AN59">
        <v>3.4828827624713003E-2</v>
      </c>
      <c r="AO59">
        <v>0</v>
      </c>
      <c r="AP59">
        <v>0.56747297049822598</v>
      </c>
      <c r="AQ59">
        <v>22.644145677614272</v>
      </c>
      <c r="AR59">
        <v>22.25406092151951</v>
      </c>
      <c r="AS59">
        <v>15.687945633270715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24.006744732051189</v>
      </c>
      <c r="BB59">
        <f t="shared" si="0"/>
        <v>552.07336851908178</v>
      </c>
      <c r="BC59">
        <v>1.7560765991902838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3.0264933976553814</v>
      </c>
      <c r="M60">
        <v>65.974941868476563</v>
      </c>
      <c r="N60">
        <v>54.580049457821282</v>
      </c>
      <c r="O60">
        <v>76.129225801675318</v>
      </c>
      <c r="P60">
        <v>32.122730118973074</v>
      </c>
      <c r="Q60">
        <v>2.0162650679595169</v>
      </c>
      <c r="R60">
        <v>8.0752514685771608</v>
      </c>
      <c r="S60">
        <v>3.027783646860803</v>
      </c>
      <c r="T60">
        <v>0</v>
      </c>
      <c r="U60">
        <v>52.20271690993291</v>
      </c>
      <c r="V60">
        <v>3.0259862241703193</v>
      </c>
      <c r="W60">
        <v>5.041257117485447</v>
      </c>
      <c r="X60">
        <v>65.354130259378294</v>
      </c>
      <c r="Y60">
        <v>0</v>
      </c>
      <c r="Z60">
        <v>8.7100863343769568</v>
      </c>
      <c r="AA60">
        <v>18.671784037570443</v>
      </c>
      <c r="AB60">
        <v>6.5593389271133375</v>
      </c>
      <c r="AC60">
        <v>4.7868832885097063</v>
      </c>
      <c r="AD60">
        <v>4.2310839608641206</v>
      </c>
      <c r="AE60">
        <v>0</v>
      </c>
      <c r="AF60">
        <v>6.0088573654487565</v>
      </c>
      <c r="AG60">
        <v>31.284877536631178</v>
      </c>
      <c r="AH60">
        <v>0</v>
      </c>
      <c r="AI60">
        <v>0</v>
      </c>
      <c r="AJ60">
        <v>0</v>
      </c>
      <c r="AK60">
        <v>27.419463261166772</v>
      </c>
      <c r="AL60">
        <v>27.106683729910241</v>
      </c>
      <c r="AM60">
        <v>7.7796928408578587</v>
      </c>
      <c r="AN60">
        <v>3.4828827624713003E-2</v>
      </c>
      <c r="AO60">
        <v>0</v>
      </c>
      <c r="AP60">
        <v>0.56747297049822598</v>
      </c>
      <c r="AQ60">
        <v>22.644145677614272</v>
      </c>
      <c r="AR60">
        <v>22.25406092151951</v>
      </c>
      <c r="AS60">
        <v>15.687945633270715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24.006744732051189</v>
      </c>
      <c r="BB60">
        <f t="shared" si="0"/>
        <v>552.07336851908178</v>
      </c>
      <c r="BC60">
        <v>1.7560765991902838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3.0264933976553814</v>
      </c>
      <c r="M61">
        <v>65.974941868476563</v>
      </c>
      <c r="N61">
        <v>54.580049457821282</v>
      </c>
      <c r="O61">
        <v>76.129225801675318</v>
      </c>
      <c r="P61">
        <v>32.226314030598942</v>
      </c>
      <c r="Q61">
        <v>2.0162650679595169</v>
      </c>
      <c r="R61">
        <v>8.0752514685771608</v>
      </c>
      <c r="S61">
        <v>3.027783646860803</v>
      </c>
      <c r="T61">
        <v>0</v>
      </c>
      <c r="U61">
        <v>52.20271690993291</v>
      </c>
      <c r="V61">
        <v>3.0259862241703193</v>
      </c>
      <c r="W61">
        <v>5.041257117485447</v>
      </c>
      <c r="X61">
        <v>65.354130259378294</v>
      </c>
      <c r="Y61">
        <v>0</v>
      </c>
      <c r="Z61">
        <v>8.7100863343769568</v>
      </c>
      <c r="AA61">
        <v>18.671784037570443</v>
      </c>
      <c r="AB61">
        <v>6.5593389271133375</v>
      </c>
      <c r="AC61">
        <v>4.7868832885097063</v>
      </c>
      <c r="AD61">
        <v>4.2310839608641206</v>
      </c>
      <c r="AE61">
        <v>5.7073119943644333</v>
      </c>
      <c r="AF61">
        <v>6.0088573654487565</v>
      </c>
      <c r="AG61">
        <v>31.284877536631178</v>
      </c>
      <c r="AH61">
        <v>0</v>
      </c>
      <c r="AI61">
        <v>0</v>
      </c>
      <c r="AJ61">
        <v>0</v>
      </c>
      <c r="AK61">
        <v>27.419463261166772</v>
      </c>
      <c r="AL61">
        <v>27.106683729910241</v>
      </c>
      <c r="AM61">
        <v>7.7796928408578587</v>
      </c>
      <c r="AN61">
        <v>3.4828827624713003E-2</v>
      </c>
      <c r="AO61">
        <v>0</v>
      </c>
      <c r="AP61">
        <v>0.56747297049822598</v>
      </c>
      <c r="AQ61">
        <v>22.644145677614272</v>
      </c>
      <c r="AR61">
        <v>22.25406092151951</v>
      </c>
      <c r="AS61">
        <v>15.687945633270715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24.249640180921581</v>
      </c>
      <c r="BB61">
        <f t="shared" si="0"/>
        <v>557.64136897620165</v>
      </c>
      <c r="BC61">
        <v>1.7560765991902838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3.0264933976553814</v>
      </c>
      <c r="M62">
        <v>65.974941868476563</v>
      </c>
      <c r="N62">
        <v>54.580049457821282</v>
      </c>
      <c r="O62">
        <v>76.129225801675318</v>
      </c>
      <c r="P62">
        <v>32.226314030598942</v>
      </c>
      <c r="Q62">
        <v>2.0162650679595169</v>
      </c>
      <c r="R62">
        <v>8.0752514685771608</v>
      </c>
      <c r="S62">
        <v>3.027783646860803</v>
      </c>
      <c r="T62">
        <v>0</v>
      </c>
      <c r="U62">
        <v>52.20271690993291</v>
      </c>
      <c r="V62">
        <v>3.0259862241703193</v>
      </c>
      <c r="W62">
        <v>5.041257117485447</v>
      </c>
      <c r="X62">
        <v>65.354130259378294</v>
      </c>
      <c r="Y62">
        <v>0</v>
      </c>
      <c r="Z62">
        <v>8.7100863343769568</v>
      </c>
      <c r="AA62">
        <v>18.671784037570443</v>
      </c>
      <c r="AB62">
        <v>6.5593389271133375</v>
      </c>
      <c r="AC62">
        <v>4.7868832885097063</v>
      </c>
      <c r="AD62">
        <v>4.2310839608641206</v>
      </c>
      <c r="AE62">
        <v>8.1170658954289276</v>
      </c>
      <c r="AF62">
        <v>6.0088573654487565</v>
      </c>
      <c r="AG62">
        <v>31.284877536631178</v>
      </c>
      <c r="AH62">
        <v>0</v>
      </c>
      <c r="AI62">
        <v>0</v>
      </c>
      <c r="AJ62">
        <v>0</v>
      </c>
      <c r="AK62">
        <v>27.419463261166772</v>
      </c>
      <c r="AL62">
        <v>27.106683729910241</v>
      </c>
      <c r="AM62">
        <v>7.7796928408578587</v>
      </c>
      <c r="AN62">
        <v>3.4828827624713003E-2</v>
      </c>
      <c r="AO62">
        <v>0</v>
      </c>
      <c r="AP62">
        <v>0.56747297049822598</v>
      </c>
      <c r="AQ62">
        <v>22.644145677614272</v>
      </c>
      <c r="AR62">
        <v>22.25406092151951</v>
      </c>
      <c r="AS62">
        <v>15.687945633270715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24.350367893986075</v>
      </c>
      <c r="BB62">
        <f t="shared" si="0"/>
        <v>559.95039516420161</v>
      </c>
      <c r="BC62">
        <v>1.7560765991902838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2.9224688088625914</v>
      </c>
      <c r="M63">
        <v>65.974941868476563</v>
      </c>
      <c r="N63">
        <v>54.580049457821282</v>
      </c>
      <c r="O63">
        <v>76.129225801675318</v>
      </c>
      <c r="P63">
        <v>32.122730118973074</v>
      </c>
      <c r="Q63">
        <v>1.9438634846888614</v>
      </c>
      <c r="R63">
        <v>7.8086455427814228</v>
      </c>
      <c r="S63">
        <v>6.3661411027530086</v>
      </c>
      <c r="T63">
        <v>0</v>
      </c>
      <c r="U63">
        <v>52.20271690993291</v>
      </c>
      <c r="V63">
        <v>3.4597109163013982</v>
      </c>
      <c r="W63">
        <v>7.5649655604257973</v>
      </c>
      <c r="X63">
        <v>65.354130259378294</v>
      </c>
      <c r="Y63">
        <v>0</v>
      </c>
      <c r="Z63">
        <v>8.7100863343769568</v>
      </c>
      <c r="AA63">
        <v>18.671784037570443</v>
      </c>
      <c r="AB63">
        <v>6.5593389271133375</v>
      </c>
      <c r="AC63">
        <v>4.7868832885097063</v>
      </c>
      <c r="AD63">
        <v>4.2310839608641206</v>
      </c>
      <c r="AE63">
        <v>16.234131321853472</v>
      </c>
      <c r="AF63">
        <v>6.0088573654487565</v>
      </c>
      <c r="AG63">
        <v>31.284877536631178</v>
      </c>
      <c r="AH63">
        <v>0</v>
      </c>
      <c r="AI63">
        <v>0</v>
      </c>
      <c r="AJ63">
        <v>0</v>
      </c>
      <c r="AK63">
        <v>27.419463261166772</v>
      </c>
      <c r="AL63">
        <v>27.106683729910241</v>
      </c>
      <c r="AM63">
        <v>7.7796928408578587</v>
      </c>
      <c r="AN63">
        <v>3.4828827624713003E-2</v>
      </c>
      <c r="AO63">
        <v>0</v>
      </c>
      <c r="AP63">
        <v>0</v>
      </c>
      <c r="AQ63">
        <v>22.644145677614272</v>
      </c>
      <c r="AR63">
        <v>22.25406092151951</v>
      </c>
      <c r="AS63">
        <v>15.687945633270715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24.906256356149598</v>
      </c>
      <c r="BB63">
        <f t="shared" si="0"/>
        <v>572.69327373944316</v>
      </c>
      <c r="BC63">
        <v>1.7560765991902838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2.9224688088625914</v>
      </c>
      <c r="M64">
        <v>65.974941868476563</v>
      </c>
      <c r="N64">
        <v>54.580049457821282</v>
      </c>
      <c r="O64">
        <v>76.129225801675318</v>
      </c>
      <c r="P64">
        <v>32.122730118973074</v>
      </c>
      <c r="Q64">
        <v>1.9438634846888614</v>
      </c>
      <c r="R64">
        <v>7.8086455427814228</v>
      </c>
      <c r="S64">
        <v>6.3661411027530086</v>
      </c>
      <c r="T64">
        <v>0</v>
      </c>
      <c r="U64">
        <v>52.20271690993291</v>
      </c>
      <c r="V64">
        <v>3.4597109163013982</v>
      </c>
      <c r="W64">
        <v>7.5649655604257973</v>
      </c>
      <c r="X64">
        <v>65.354130259378294</v>
      </c>
      <c r="Y64">
        <v>0</v>
      </c>
      <c r="Z64">
        <v>8.7100863343769568</v>
      </c>
      <c r="AA64">
        <v>18.671784037570443</v>
      </c>
      <c r="AB64">
        <v>6.5593389271133375</v>
      </c>
      <c r="AC64">
        <v>4.7868832885097063</v>
      </c>
      <c r="AD64">
        <v>4.2310839608641206</v>
      </c>
      <c r="AE64">
        <v>23.336563452723851</v>
      </c>
      <c r="AF64">
        <v>6.0088573654487565</v>
      </c>
      <c r="AG64">
        <v>31.284877536631178</v>
      </c>
      <c r="AH64">
        <v>0</v>
      </c>
      <c r="AI64">
        <v>0</v>
      </c>
      <c r="AJ64">
        <v>0</v>
      </c>
      <c r="AK64">
        <v>27.419463261166772</v>
      </c>
      <c r="AL64">
        <v>27.106683729910241</v>
      </c>
      <c r="AM64">
        <v>7.7796928408578587</v>
      </c>
      <c r="AN64">
        <v>3.4828827624713003E-2</v>
      </c>
      <c r="AO64">
        <v>0</v>
      </c>
      <c r="AP64">
        <v>0</v>
      </c>
      <c r="AQ64">
        <v>22.644145677614272</v>
      </c>
      <c r="AR64">
        <v>22.25406092151951</v>
      </c>
      <c r="AS64">
        <v>15.687945633270715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25.203138019219978</v>
      </c>
      <c r="BB64">
        <f t="shared" si="0"/>
        <v>579.49882420724305</v>
      </c>
      <c r="BC64">
        <v>1.7560765991902838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2.9224688088625914</v>
      </c>
      <c r="M65">
        <v>65.974941868476563</v>
      </c>
      <c r="N65">
        <v>54.580049457821282</v>
      </c>
      <c r="O65">
        <v>76.129225801675318</v>
      </c>
      <c r="P65">
        <v>32.122730118973074</v>
      </c>
      <c r="Q65">
        <v>1.9438634846888614</v>
      </c>
      <c r="R65">
        <v>6.054261233535323</v>
      </c>
      <c r="S65">
        <v>5.3738874804901569</v>
      </c>
      <c r="T65">
        <v>0</v>
      </c>
      <c r="U65">
        <v>52.20271690993291</v>
      </c>
      <c r="V65">
        <v>3.0259862241703193</v>
      </c>
      <c r="W65">
        <v>5.041257117485447</v>
      </c>
      <c r="X65">
        <v>15.131858909909251</v>
      </c>
      <c r="Y65">
        <v>0</v>
      </c>
      <c r="Z65">
        <v>8.7100863343769568</v>
      </c>
      <c r="AA65">
        <v>18.671784037570443</v>
      </c>
      <c r="AB65">
        <v>6.5593389271133375</v>
      </c>
      <c r="AC65">
        <v>4.7868832885097063</v>
      </c>
      <c r="AD65">
        <v>4.2310839608641206</v>
      </c>
      <c r="AE65">
        <v>23.336563452723851</v>
      </c>
      <c r="AF65">
        <v>6.0088573654487565</v>
      </c>
      <c r="AG65">
        <v>31.284877536631178</v>
      </c>
      <c r="AH65">
        <v>0</v>
      </c>
      <c r="AI65">
        <v>0</v>
      </c>
      <c r="AJ65">
        <v>0</v>
      </c>
      <c r="AK65">
        <v>27.419463261166772</v>
      </c>
      <c r="AL65">
        <v>27.106683729910241</v>
      </c>
      <c r="AM65">
        <v>7.7796928408578587</v>
      </c>
      <c r="AN65">
        <v>3.4828827624713003E-2</v>
      </c>
      <c r="AO65">
        <v>0</v>
      </c>
      <c r="AP65">
        <v>0</v>
      </c>
      <c r="AQ65">
        <v>22.644145677614272</v>
      </c>
      <c r="AR65">
        <v>22.25406092151951</v>
      </c>
      <c r="AS65">
        <v>15.687945633270715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22.865416906229122</v>
      </c>
      <c r="BB65">
        <f t="shared" si="0"/>
        <v>525.91020290418464</v>
      </c>
      <c r="BC65">
        <v>1.7560765991902838</v>
      </c>
      <c r="BD65">
        <v>0</v>
      </c>
      <c r="BE65">
        <v>0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2.9224688088625914</v>
      </c>
      <c r="M66">
        <v>65.974941868476563</v>
      </c>
      <c r="N66">
        <v>54.580049457821282</v>
      </c>
      <c r="O66">
        <v>76.129225801675318</v>
      </c>
      <c r="P66">
        <v>32.122730118973074</v>
      </c>
      <c r="Q66">
        <v>1.9438634846888614</v>
      </c>
      <c r="R66">
        <v>5.5483395566052174</v>
      </c>
      <c r="S66">
        <v>5.3738874804901569</v>
      </c>
      <c r="T66">
        <v>0</v>
      </c>
      <c r="U66">
        <v>52.20271690993291</v>
      </c>
      <c r="V66">
        <v>3.0281545957783087</v>
      </c>
      <c r="W66">
        <v>5.2176053809551393</v>
      </c>
      <c r="X66">
        <v>15.132505834832989</v>
      </c>
      <c r="Y66">
        <v>0</v>
      </c>
      <c r="Z66">
        <v>5.8067240701314962</v>
      </c>
      <c r="AA66">
        <v>18.671784037570443</v>
      </c>
      <c r="AB66">
        <v>6.5593389271133375</v>
      </c>
      <c r="AC66">
        <v>4.7868832885097063</v>
      </c>
      <c r="AD66">
        <v>4.2310839608641206</v>
      </c>
      <c r="AE66">
        <v>23.336563452723851</v>
      </c>
      <c r="AF66">
        <v>6.0088573654487565</v>
      </c>
      <c r="AG66">
        <v>31.284877536631178</v>
      </c>
      <c r="AH66">
        <v>0</v>
      </c>
      <c r="AI66">
        <v>0</v>
      </c>
      <c r="AJ66">
        <v>0</v>
      </c>
      <c r="AK66">
        <v>27.419463261166772</v>
      </c>
      <c r="AL66">
        <v>27.106683729910241</v>
      </c>
      <c r="AM66">
        <v>7.7796928408578587</v>
      </c>
      <c r="AN66">
        <v>3.4828827624713003E-2</v>
      </c>
      <c r="AO66">
        <v>0</v>
      </c>
      <c r="AP66">
        <v>0</v>
      </c>
      <c r="AQ66">
        <v>22.644145677614272</v>
      </c>
      <c r="AR66">
        <v>22.25406092151951</v>
      </c>
      <c r="AS66">
        <v>15.687945633270715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22.730397874296038</v>
      </c>
      <c r="BB66">
        <f t="shared" si="0"/>
        <v>522.81510155494357</v>
      </c>
      <c r="BC66">
        <v>1.7560765991902838</v>
      </c>
      <c r="BD66">
        <v>0</v>
      </c>
      <c r="BE66">
        <v>0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2.9221119702609313</v>
      </c>
      <c r="M67">
        <v>65.974941868476563</v>
      </c>
      <c r="N67">
        <v>54.580049457821282</v>
      </c>
      <c r="O67">
        <v>76.129225801675318</v>
      </c>
      <c r="P67">
        <v>31.600918388645376</v>
      </c>
      <c r="Q67">
        <v>1.943116326231535</v>
      </c>
      <c r="R67">
        <v>6.0551990454844029</v>
      </c>
      <c r="S67">
        <v>3.1298033868936628</v>
      </c>
      <c r="T67">
        <v>0</v>
      </c>
      <c r="U67">
        <v>52.20271690993291</v>
      </c>
      <c r="V67">
        <v>3.1337540205709331</v>
      </c>
      <c r="W67">
        <v>5.2176053809551393</v>
      </c>
      <c r="X67">
        <v>15.132505834832989</v>
      </c>
      <c r="Y67">
        <v>0</v>
      </c>
      <c r="Z67">
        <v>5.8067240701314962</v>
      </c>
      <c r="AA67">
        <v>18.671784037570443</v>
      </c>
      <c r="AB67">
        <v>6.5593389271133375</v>
      </c>
      <c r="AC67">
        <v>4.7868832885097063</v>
      </c>
      <c r="AD67">
        <v>4.2310839608641206</v>
      </c>
      <c r="AE67">
        <v>24.434903712586099</v>
      </c>
      <c r="AF67">
        <v>6.0088573654487565</v>
      </c>
      <c r="AG67">
        <v>31.284877536631178</v>
      </c>
      <c r="AH67">
        <v>0</v>
      </c>
      <c r="AI67">
        <v>0</v>
      </c>
      <c r="AJ67">
        <v>0</v>
      </c>
      <c r="AK67">
        <v>27.419463261166772</v>
      </c>
      <c r="AL67">
        <v>27.106683729910241</v>
      </c>
      <c r="AM67">
        <v>7.7796928408578587</v>
      </c>
      <c r="AN67">
        <v>3.4828827624713003E-2</v>
      </c>
      <c r="AO67">
        <v>0</v>
      </c>
      <c r="AP67">
        <v>0</v>
      </c>
      <c r="AQ67">
        <v>22.644145677614272</v>
      </c>
      <c r="AR67">
        <v>21.031310321436013</v>
      </c>
      <c r="AS67">
        <v>15.687945633270715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22.635137712149174</v>
      </c>
      <c r="BB67">
        <f t="shared" si="0"/>
        <v>520.63141046955798</v>
      </c>
      <c r="BC67">
        <v>1.7560765991902838</v>
      </c>
      <c r="BD67">
        <v>0</v>
      </c>
      <c r="BE67">
        <v>0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2.9221119702609313</v>
      </c>
      <c r="M68">
        <v>65.974941868476563</v>
      </c>
      <c r="N68">
        <v>54.580049457821282</v>
      </c>
      <c r="O68">
        <v>76.129225801675318</v>
      </c>
      <c r="P68">
        <v>31.600918388645376</v>
      </c>
      <c r="Q68">
        <v>1.943116326231535</v>
      </c>
      <c r="R68">
        <v>6.0551990454844029</v>
      </c>
      <c r="S68">
        <v>3.1298033868936628</v>
      </c>
      <c r="T68">
        <v>0</v>
      </c>
      <c r="U68">
        <v>52.20271690993291</v>
      </c>
      <c r="V68">
        <v>3.1337072428681672</v>
      </c>
      <c r="W68">
        <v>5.2176053809551393</v>
      </c>
      <c r="X68">
        <v>15.132505834832989</v>
      </c>
      <c r="Y68">
        <v>0</v>
      </c>
      <c r="Z68">
        <v>5.8067240701314962</v>
      </c>
      <c r="AA68">
        <v>18.671784037570443</v>
      </c>
      <c r="AB68">
        <v>6.5593389271133375</v>
      </c>
      <c r="AC68">
        <v>4.7868832885097063</v>
      </c>
      <c r="AD68">
        <v>4.2310839608641206</v>
      </c>
      <c r="AE68">
        <v>24.434903712586099</v>
      </c>
      <c r="AF68">
        <v>6.0088573654487565</v>
      </c>
      <c r="AG68">
        <v>31.284877536631178</v>
      </c>
      <c r="AH68">
        <v>8.8828065535378826</v>
      </c>
      <c r="AI68">
        <v>0</v>
      </c>
      <c r="AJ68">
        <v>0</v>
      </c>
      <c r="AK68">
        <v>27.419463261166772</v>
      </c>
      <c r="AL68">
        <v>27.106683729910241</v>
      </c>
      <c r="AM68">
        <v>7.7796928408578587</v>
      </c>
      <c r="AN68">
        <v>3.4828827624713003E-2</v>
      </c>
      <c r="AO68">
        <v>0</v>
      </c>
      <c r="AP68">
        <v>0</v>
      </c>
      <c r="AQ68">
        <v>22.644145677614272</v>
      </c>
      <c r="AR68">
        <v>21.031310321436013</v>
      </c>
      <c r="AS68">
        <v>15.687945633270715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23.006437070779086</v>
      </c>
      <c r="BB68">
        <f t="shared" ref="BB68:BB97" si="1">SUM(B68:AZ68)-BA68+SUM(BC68:BF68)</f>
        <v>529.4240559920263</v>
      </c>
      <c r="BC68">
        <v>1.7560765991902838</v>
      </c>
      <c r="BD68">
        <v>0</v>
      </c>
      <c r="BE68">
        <v>0.28118510526315788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2.9221119702609313</v>
      </c>
      <c r="M69">
        <v>65.974941868476563</v>
      </c>
      <c r="N69">
        <v>54.580049457821282</v>
      </c>
      <c r="O69">
        <v>76.129225801675318</v>
      </c>
      <c r="P69">
        <v>31.600918388645376</v>
      </c>
      <c r="Q69">
        <v>1.943116326231535</v>
      </c>
      <c r="R69">
        <v>6.0551990454844029</v>
      </c>
      <c r="S69">
        <v>3.6220234450010436</v>
      </c>
      <c r="T69">
        <v>0</v>
      </c>
      <c r="U69">
        <v>52.20271690993291</v>
      </c>
      <c r="V69">
        <v>3.0287002572638944</v>
      </c>
      <c r="W69">
        <v>5.2175674434357253</v>
      </c>
      <c r="X69">
        <v>65.349056824422675</v>
      </c>
      <c r="Y69">
        <v>0</v>
      </c>
      <c r="Z69">
        <v>5.8067240701314962</v>
      </c>
      <c r="AA69">
        <v>18.671784037570443</v>
      </c>
      <c r="AB69">
        <v>6.5593389271133375</v>
      </c>
      <c r="AC69">
        <v>9.5832132080776464</v>
      </c>
      <c r="AD69">
        <v>4.2310839608641206</v>
      </c>
      <c r="AE69">
        <v>24.434903712586099</v>
      </c>
      <c r="AF69">
        <v>6.0088573654487565</v>
      </c>
      <c r="AG69">
        <v>31.284877536631178</v>
      </c>
      <c r="AH69">
        <v>8.8828065535378826</v>
      </c>
      <c r="AI69">
        <v>0</v>
      </c>
      <c r="AJ69">
        <v>0</v>
      </c>
      <c r="AK69">
        <v>27.419463261166772</v>
      </c>
      <c r="AL69">
        <v>27.106683729910241</v>
      </c>
      <c r="AM69">
        <v>7.7796928408578587</v>
      </c>
      <c r="AN69">
        <v>3.4828827624713003E-2</v>
      </c>
      <c r="AO69">
        <v>0</v>
      </c>
      <c r="AP69">
        <v>0.8512099140943119</v>
      </c>
      <c r="AQ69">
        <v>22.644145677614272</v>
      </c>
      <c r="AR69">
        <v>21.031310321436013</v>
      </c>
      <c r="AS69">
        <v>15.687945633270715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25.357739987833334</v>
      </c>
      <c r="BB69">
        <f t="shared" si="1"/>
        <v>583.32401903320738</v>
      </c>
      <c r="BC69">
        <v>1.7560765991902838</v>
      </c>
      <c r="BD69">
        <v>0</v>
      </c>
      <c r="BE69">
        <v>0.28118510526315788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2.9221119702609313</v>
      </c>
      <c r="M70">
        <v>65.974941868476563</v>
      </c>
      <c r="N70">
        <v>54.580049457821282</v>
      </c>
      <c r="O70">
        <v>76.129225801675318</v>
      </c>
      <c r="P70">
        <v>31.600918388645376</v>
      </c>
      <c r="Q70">
        <v>1.943116326231535</v>
      </c>
      <c r="R70">
        <v>6.0551990454844029</v>
      </c>
      <c r="S70">
        <v>3.6220234450010436</v>
      </c>
      <c r="T70">
        <v>0</v>
      </c>
      <c r="U70">
        <v>52.20271690993291</v>
      </c>
      <c r="V70">
        <v>3.0287002572638944</v>
      </c>
      <c r="W70">
        <v>5.0430241789191648</v>
      </c>
      <c r="X70">
        <v>65.349056824422675</v>
      </c>
      <c r="Y70">
        <v>0</v>
      </c>
      <c r="Z70">
        <v>5.7989273763306191</v>
      </c>
      <c r="AA70">
        <v>18.671784037570443</v>
      </c>
      <c r="AB70">
        <v>6.5593389271133375</v>
      </c>
      <c r="AC70">
        <v>9.5832132080776464</v>
      </c>
      <c r="AD70">
        <v>4.2310839608641206</v>
      </c>
      <c r="AE70">
        <v>24.434903712586099</v>
      </c>
      <c r="AF70">
        <v>6.0088573654487565</v>
      </c>
      <c r="AG70">
        <v>31.284877536631178</v>
      </c>
      <c r="AH70">
        <v>8.8828065535378826</v>
      </c>
      <c r="AI70">
        <v>0</v>
      </c>
      <c r="AJ70">
        <v>0</v>
      </c>
      <c r="AK70">
        <v>27.419463261166772</v>
      </c>
      <c r="AL70">
        <v>27.106683729910241</v>
      </c>
      <c r="AM70">
        <v>7.7796928408578587</v>
      </c>
      <c r="AN70">
        <v>3.4828827624713003E-2</v>
      </c>
      <c r="AO70">
        <v>0</v>
      </c>
      <c r="AP70">
        <v>2.6671242447131864</v>
      </c>
      <c r="AQ70">
        <v>22.644145677614272</v>
      </c>
      <c r="AR70">
        <v>21.031310321436013</v>
      </c>
      <c r="AS70">
        <v>15.687945633270715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25.426023396595539</v>
      </c>
      <c r="BB70">
        <f t="shared" si="1"/>
        <v>584.88930999674665</v>
      </c>
      <c r="BC70">
        <v>1.7560765991902838</v>
      </c>
      <c r="BD70">
        <v>0</v>
      </c>
      <c r="BE70">
        <v>0.28118510526315788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19.140054268419952</v>
      </c>
      <c r="M71">
        <v>65.974941868476563</v>
      </c>
      <c r="N71">
        <v>54.580049457821282</v>
      </c>
      <c r="O71">
        <v>76.129225801675318</v>
      </c>
      <c r="P71">
        <v>31.246086412022542</v>
      </c>
      <c r="Q71">
        <v>9.9898939738807098</v>
      </c>
      <c r="R71">
        <v>11.529724680327183</v>
      </c>
      <c r="S71">
        <v>12.185968880733409</v>
      </c>
      <c r="T71">
        <v>0</v>
      </c>
      <c r="U71">
        <v>52.20271690993291</v>
      </c>
      <c r="V71">
        <v>7.0881723492987243</v>
      </c>
      <c r="W71">
        <v>10.042410804704627</v>
      </c>
      <c r="X71">
        <v>65.21478238954505</v>
      </c>
      <c r="Y71">
        <v>0</v>
      </c>
      <c r="Z71">
        <v>5.7989273763306191</v>
      </c>
      <c r="AA71">
        <v>18.671784037570443</v>
      </c>
      <c r="AB71">
        <v>13.225769774026299</v>
      </c>
      <c r="AC71">
        <v>9.5832132080776464</v>
      </c>
      <c r="AD71">
        <v>4.2310839608641206</v>
      </c>
      <c r="AE71">
        <v>24.434903712586099</v>
      </c>
      <c r="AF71">
        <v>6.0088573654487565</v>
      </c>
      <c r="AG71">
        <v>31.284877536631178</v>
      </c>
      <c r="AH71">
        <v>8.8828065535378826</v>
      </c>
      <c r="AI71">
        <v>0</v>
      </c>
      <c r="AJ71">
        <v>0</v>
      </c>
      <c r="AK71">
        <v>27.419463261166772</v>
      </c>
      <c r="AL71">
        <v>27.106683729910241</v>
      </c>
      <c r="AM71">
        <v>7.7796928408578587</v>
      </c>
      <c r="AN71">
        <v>3.4828827624713003E-2</v>
      </c>
      <c r="AO71">
        <v>0</v>
      </c>
      <c r="AP71">
        <v>2.8373657691850758</v>
      </c>
      <c r="AQ71">
        <v>22.644145677614272</v>
      </c>
      <c r="AR71">
        <v>21.520410561469411</v>
      </c>
      <c r="AS71">
        <v>15.687945633270715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27.691529722641803</v>
      </c>
      <c r="BB71">
        <f t="shared" si="1"/>
        <v>636.82251960482188</v>
      </c>
      <c r="BC71">
        <v>1.7560765991902838</v>
      </c>
      <c r="BD71">
        <v>0</v>
      </c>
      <c r="BE71">
        <v>0.28118510526315788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19.140054268419952</v>
      </c>
      <c r="M72">
        <v>65.974941868476563</v>
      </c>
      <c r="N72">
        <v>54.580049457821282</v>
      </c>
      <c r="O72">
        <v>76.129225801675318</v>
      </c>
      <c r="P72">
        <v>31.246086412022542</v>
      </c>
      <c r="Q72">
        <v>9.9898939738807098</v>
      </c>
      <c r="R72">
        <v>19.792675859822239</v>
      </c>
      <c r="S72">
        <v>12.185968880733409</v>
      </c>
      <c r="T72">
        <v>0</v>
      </c>
      <c r="U72">
        <v>52.20271690993291</v>
      </c>
      <c r="V72">
        <v>7.0881723492987243</v>
      </c>
      <c r="W72">
        <v>14.305562650009644</v>
      </c>
      <c r="X72">
        <v>65.353466798551025</v>
      </c>
      <c r="Y72">
        <v>0</v>
      </c>
      <c r="Z72">
        <v>5.7989273763306191</v>
      </c>
      <c r="AA72">
        <v>18.671784037570443</v>
      </c>
      <c r="AB72">
        <v>13.225769774026299</v>
      </c>
      <c r="AC72">
        <v>9.5832132080776464</v>
      </c>
      <c r="AD72">
        <v>4.2310839608641206</v>
      </c>
      <c r="AE72">
        <v>24.434903712586099</v>
      </c>
      <c r="AF72">
        <v>6.0088573654487565</v>
      </c>
      <c r="AG72">
        <v>31.284877536631178</v>
      </c>
      <c r="AH72">
        <v>8.8828065535378826</v>
      </c>
      <c r="AI72">
        <v>0</v>
      </c>
      <c r="AJ72">
        <v>0</v>
      </c>
      <c r="AK72">
        <v>27.419463261166772</v>
      </c>
      <c r="AL72">
        <v>27.106683729910241</v>
      </c>
      <c r="AM72">
        <v>7.7796928408578587</v>
      </c>
      <c r="AN72">
        <v>3.4828827624713003E-2</v>
      </c>
      <c r="AO72">
        <v>0</v>
      </c>
      <c r="AP72">
        <v>2.8373657691850758</v>
      </c>
      <c r="AQ72">
        <v>22.644145677614272</v>
      </c>
      <c r="AR72">
        <v>21.520410561469411</v>
      </c>
      <c r="AS72">
        <v>15.687945633270715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28.220917837374891</v>
      </c>
      <c r="BB72">
        <f t="shared" si="1"/>
        <v>648.95791892389468</v>
      </c>
      <c r="BC72">
        <v>1.7560765991902838</v>
      </c>
      <c r="BD72">
        <v>0</v>
      </c>
      <c r="BE72">
        <v>0.28118510526315788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19.140054268419952</v>
      </c>
      <c r="M73">
        <v>65.974941868476563</v>
      </c>
      <c r="N73">
        <v>54.580049457821282</v>
      </c>
      <c r="O73">
        <v>76.129225801675318</v>
      </c>
      <c r="P73">
        <v>31.246086412022542</v>
      </c>
      <c r="Q73">
        <v>9.9898939738807098</v>
      </c>
      <c r="R73">
        <v>19.792675859822239</v>
      </c>
      <c r="S73">
        <v>12.185968880733409</v>
      </c>
      <c r="T73">
        <v>0</v>
      </c>
      <c r="U73">
        <v>52.20271690993291</v>
      </c>
      <c r="V73">
        <v>7.0150984075533769</v>
      </c>
      <c r="W73">
        <v>17.209933336544481</v>
      </c>
      <c r="X73">
        <v>65.353466798551025</v>
      </c>
      <c r="Y73">
        <v>0</v>
      </c>
      <c r="Z73">
        <v>5.7989273763306191</v>
      </c>
      <c r="AA73">
        <v>18.671784037570443</v>
      </c>
      <c r="AB73">
        <v>13.225769774026299</v>
      </c>
      <c r="AC73">
        <v>9.5832132080776464</v>
      </c>
      <c r="AD73">
        <v>4.2310839608641206</v>
      </c>
      <c r="AE73">
        <v>24.434903712586099</v>
      </c>
      <c r="AF73">
        <v>6.0088573654487565</v>
      </c>
      <c r="AG73">
        <v>31.284877536631178</v>
      </c>
      <c r="AH73">
        <v>8.8828065535378826</v>
      </c>
      <c r="AI73">
        <v>0</v>
      </c>
      <c r="AJ73">
        <v>0</v>
      </c>
      <c r="AK73">
        <v>27.419463261166772</v>
      </c>
      <c r="AL73">
        <v>27.106683729910241</v>
      </c>
      <c r="AM73">
        <v>7.7796928408578587</v>
      </c>
      <c r="AN73">
        <v>3.4828827624713003E-2</v>
      </c>
      <c r="AO73">
        <v>0</v>
      </c>
      <c r="AP73">
        <v>2.6671242447131864</v>
      </c>
      <c r="AQ73">
        <v>22.644145677614272</v>
      </c>
      <c r="AR73">
        <v>22.00951080150281</v>
      </c>
      <c r="AS73">
        <v>15.687945633270715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28.352594335617567</v>
      </c>
      <c r="BB73">
        <f t="shared" si="1"/>
        <v>651.9659836228451</v>
      </c>
      <c r="BC73">
        <v>1.7560765991902838</v>
      </c>
      <c r="BD73">
        <v>0</v>
      </c>
      <c r="BE73">
        <v>0.27077084210526314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19.140054268419952</v>
      </c>
      <c r="M74">
        <v>65.974941868476563</v>
      </c>
      <c r="N74">
        <v>54.580049457821282</v>
      </c>
      <c r="O74">
        <v>76.129225801675318</v>
      </c>
      <c r="P74">
        <v>31.246086412022542</v>
      </c>
      <c r="Q74">
        <v>9.9898939738807098</v>
      </c>
      <c r="R74">
        <v>19.792675859822239</v>
      </c>
      <c r="S74">
        <v>12.185968880733409</v>
      </c>
      <c r="T74">
        <v>0</v>
      </c>
      <c r="U74">
        <v>52.20271690993291</v>
      </c>
      <c r="V74">
        <v>7.0150984075533769</v>
      </c>
      <c r="W74">
        <v>17.243330640784805</v>
      </c>
      <c r="X74">
        <v>65.353466798551025</v>
      </c>
      <c r="Y74">
        <v>0</v>
      </c>
      <c r="Z74">
        <v>5.7989273763306191</v>
      </c>
      <c r="AA74">
        <v>18.671784037570443</v>
      </c>
      <c r="AB74">
        <v>13.225769774026299</v>
      </c>
      <c r="AC74">
        <v>9.5832132080776464</v>
      </c>
      <c r="AD74">
        <v>4.2310839608641206</v>
      </c>
      <c r="AE74">
        <v>24.434903712586099</v>
      </c>
      <c r="AF74">
        <v>6.0088573654487565</v>
      </c>
      <c r="AG74">
        <v>31.284877536631178</v>
      </c>
      <c r="AH74">
        <v>17.765613107075765</v>
      </c>
      <c r="AI74">
        <v>0</v>
      </c>
      <c r="AJ74">
        <v>0</v>
      </c>
      <c r="AK74">
        <v>27.419463261166772</v>
      </c>
      <c r="AL74">
        <v>27.106683729910241</v>
      </c>
      <c r="AM74">
        <v>7.7796928408578587</v>
      </c>
      <c r="AN74">
        <v>3.4828827624713003E-2</v>
      </c>
      <c r="AO74">
        <v>0</v>
      </c>
      <c r="AP74">
        <v>2.9508607299622991</v>
      </c>
      <c r="AQ74">
        <v>22.644145677614272</v>
      </c>
      <c r="AR74">
        <v>22.00951080150281</v>
      </c>
      <c r="AS74">
        <v>15.687945633270715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28.737151841956113</v>
      </c>
      <c r="BB74">
        <f t="shared" si="1"/>
        <v>661.05213730163916</v>
      </c>
      <c r="BC74">
        <v>1.7560765991902838</v>
      </c>
      <c r="BD74">
        <v>0</v>
      </c>
      <c r="BE74">
        <v>0.54154168421052629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19.140054268419952</v>
      </c>
      <c r="M75">
        <v>65.974941868476563</v>
      </c>
      <c r="N75">
        <v>54.580049457821282</v>
      </c>
      <c r="O75">
        <v>76.129225801675318</v>
      </c>
      <c r="P75">
        <v>31.160084880956401</v>
      </c>
      <c r="Q75">
        <v>9.9898939738807098</v>
      </c>
      <c r="R75">
        <v>19.792675859822239</v>
      </c>
      <c r="S75">
        <v>12.185968880733409</v>
      </c>
      <c r="T75">
        <v>0</v>
      </c>
      <c r="U75">
        <v>52.20271690993291</v>
      </c>
      <c r="V75">
        <v>7.0843101788696066</v>
      </c>
      <c r="W75">
        <v>17.230994112964467</v>
      </c>
      <c r="X75">
        <v>65.353466798551025</v>
      </c>
      <c r="Y75">
        <v>0</v>
      </c>
      <c r="Z75">
        <v>5.7989273763306191</v>
      </c>
      <c r="AA75">
        <v>18.671784037570443</v>
      </c>
      <c r="AB75">
        <v>13.225769774026299</v>
      </c>
      <c r="AC75">
        <v>9.5832132080776464</v>
      </c>
      <c r="AD75">
        <v>4.2310839608641206</v>
      </c>
      <c r="AE75">
        <v>24.434903712586099</v>
      </c>
      <c r="AF75">
        <v>6.0088573654487565</v>
      </c>
      <c r="AG75">
        <v>31.284877536631178</v>
      </c>
      <c r="AH75">
        <v>26.648419660613648</v>
      </c>
      <c r="AI75">
        <v>0</v>
      </c>
      <c r="AJ75">
        <v>0</v>
      </c>
      <c r="AK75">
        <v>27.419463261166772</v>
      </c>
      <c r="AL75">
        <v>27.106683729910241</v>
      </c>
      <c r="AM75">
        <v>7.7796928408578587</v>
      </c>
      <c r="AN75">
        <v>3.4828827624713003E-2</v>
      </c>
      <c r="AO75">
        <v>0</v>
      </c>
      <c r="AP75">
        <v>2.9508607299622991</v>
      </c>
      <c r="AQ75">
        <v>22.644145677614272</v>
      </c>
      <c r="AR75">
        <v>23.476811521602997</v>
      </c>
      <c r="AS75">
        <v>15.687945633270715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29.168568847173745</v>
      </c>
      <c r="BB75">
        <f t="shared" si="1"/>
        <v>671.80617669958849</v>
      </c>
      <c r="BC75">
        <v>1.7560765991902838</v>
      </c>
      <c r="BD75">
        <v>0.59044445783132526</v>
      </c>
      <c r="BE75">
        <v>0.81557264347826097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18.523051826931773</v>
      </c>
      <c r="M76">
        <v>65.974941868476563</v>
      </c>
      <c r="N76">
        <v>54.580049457821282</v>
      </c>
      <c r="O76">
        <v>76.129225801675318</v>
      </c>
      <c r="P76">
        <v>31.160084880956401</v>
      </c>
      <c r="Q76">
        <v>9.9898939738807098</v>
      </c>
      <c r="R76">
        <v>19.786502988943653</v>
      </c>
      <c r="S76">
        <v>12.185968880733409</v>
      </c>
      <c r="T76">
        <v>0</v>
      </c>
      <c r="U76">
        <v>52.20271690993291</v>
      </c>
      <c r="V76">
        <v>7.0846364696081938</v>
      </c>
      <c r="W76">
        <v>17.230994112964467</v>
      </c>
      <c r="X76">
        <v>47.073018643112285</v>
      </c>
      <c r="Y76">
        <v>0</v>
      </c>
      <c r="Z76">
        <v>5.7989273763306191</v>
      </c>
      <c r="AA76">
        <v>18.671784037570443</v>
      </c>
      <c r="AB76">
        <v>13.225769774026299</v>
      </c>
      <c r="AC76">
        <v>9.5832132080776464</v>
      </c>
      <c r="AD76">
        <v>8.9829176975579195</v>
      </c>
      <c r="AE76">
        <v>24.434903712586099</v>
      </c>
      <c r="AF76">
        <v>6.0088573654487565</v>
      </c>
      <c r="AG76">
        <v>31.284877536631178</v>
      </c>
      <c r="AH76">
        <v>37.751927852535999</v>
      </c>
      <c r="AI76">
        <v>0</v>
      </c>
      <c r="AJ76">
        <v>0</v>
      </c>
      <c r="AK76">
        <v>27.419463261166772</v>
      </c>
      <c r="AL76">
        <v>27.106683729910241</v>
      </c>
      <c r="AM76">
        <v>7.7796928408578587</v>
      </c>
      <c r="AN76">
        <v>3.4828827624713003E-2</v>
      </c>
      <c r="AO76">
        <v>0</v>
      </c>
      <c r="AP76">
        <v>0.28373648524911299</v>
      </c>
      <c r="AQ76">
        <v>22.644145677614272</v>
      </c>
      <c r="AR76">
        <v>23.476811521602997</v>
      </c>
      <c r="AS76">
        <v>15.687945633270715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28.929678524359488</v>
      </c>
      <c r="BB76">
        <f t="shared" si="1"/>
        <v>667.54870727055197</v>
      </c>
      <c r="BC76">
        <v>1.7560765991902838</v>
      </c>
      <c r="BD76">
        <v>1.4668255339805825</v>
      </c>
      <c r="BE76">
        <v>1.1579113086419754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19.139918832061301</v>
      </c>
      <c r="M77">
        <v>65.974941868476563</v>
      </c>
      <c r="N77">
        <v>54.580049457821282</v>
      </c>
      <c r="O77">
        <v>76.129225801675318</v>
      </c>
      <c r="P77">
        <v>31.160084880956401</v>
      </c>
      <c r="Q77">
        <v>9.994942277648601</v>
      </c>
      <c r="R77">
        <v>19.785777913059547</v>
      </c>
      <c r="S77">
        <v>12.193799779778235</v>
      </c>
      <c r="T77">
        <v>0</v>
      </c>
      <c r="U77">
        <v>52.20271690993291</v>
      </c>
      <c r="V77">
        <v>7.0846364696081938</v>
      </c>
      <c r="W77">
        <v>17.230994112964467</v>
      </c>
      <c r="X77">
        <v>47.073018643112285</v>
      </c>
      <c r="Y77">
        <v>0</v>
      </c>
      <c r="Z77">
        <v>5.7014664120225422</v>
      </c>
      <c r="AA77">
        <v>18.671784037570443</v>
      </c>
      <c r="AB77">
        <v>13.225769774026299</v>
      </c>
      <c r="AC77">
        <v>9.5832132080776464</v>
      </c>
      <c r="AD77">
        <v>13.474376077645584</v>
      </c>
      <c r="AE77">
        <v>24.434903712586099</v>
      </c>
      <c r="AF77">
        <v>12.017713303782092</v>
      </c>
      <c r="AG77">
        <v>31.284877536631178</v>
      </c>
      <c r="AH77">
        <v>48.8554355955959</v>
      </c>
      <c r="AI77">
        <v>0</v>
      </c>
      <c r="AJ77">
        <v>0</v>
      </c>
      <c r="AK77">
        <v>27.419463261166772</v>
      </c>
      <c r="AL77">
        <v>36.725184408265491</v>
      </c>
      <c r="AM77">
        <v>7.7796928408578587</v>
      </c>
      <c r="AN77">
        <v>3.4828827624713003E-2</v>
      </c>
      <c r="AO77">
        <v>0</v>
      </c>
      <c r="AP77">
        <v>0.28373648524911299</v>
      </c>
      <c r="AQ77">
        <v>22.644145677614272</v>
      </c>
      <c r="AR77">
        <v>22.25406092151951</v>
      </c>
      <c r="AS77">
        <v>15.687945633270715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30.205879854813105</v>
      </c>
      <c r="BB77">
        <f t="shared" si="1"/>
        <v>697.86358678419924</v>
      </c>
      <c r="BC77">
        <v>1.7560765991902838</v>
      </c>
      <c r="BD77">
        <v>2.1970186363636364</v>
      </c>
      <c r="BE77">
        <v>1.4876667428571426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19.139690327667676</v>
      </c>
      <c r="M78">
        <v>65.974941868476563</v>
      </c>
      <c r="N78">
        <v>54.580049457821282</v>
      </c>
      <c r="O78">
        <v>76.129225801675318</v>
      </c>
      <c r="P78">
        <v>31.160084880956401</v>
      </c>
      <c r="Q78">
        <v>9.994942277648601</v>
      </c>
      <c r="R78">
        <v>19.785777913059547</v>
      </c>
      <c r="S78">
        <v>12.193799779778235</v>
      </c>
      <c r="T78">
        <v>0</v>
      </c>
      <c r="U78">
        <v>52.20271690993291</v>
      </c>
      <c r="V78">
        <v>7.0846364696081938</v>
      </c>
      <c r="W78">
        <v>17.230994112964467</v>
      </c>
      <c r="X78">
        <v>47.073018643112285</v>
      </c>
      <c r="Y78">
        <v>0</v>
      </c>
      <c r="Z78">
        <v>8.7100863343769568</v>
      </c>
      <c r="AA78">
        <v>18.898566988102694</v>
      </c>
      <c r="AB78">
        <v>19.838654661039445</v>
      </c>
      <c r="AC78">
        <v>14.375135012517219</v>
      </c>
      <c r="AD78">
        <v>17.965834926424542</v>
      </c>
      <c r="AE78">
        <v>24.434903712586099</v>
      </c>
      <c r="AF78">
        <v>19.052473285489459</v>
      </c>
      <c r="AG78">
        <v>31.284877536631178</v>
      </c>
      <c r="AH78">
        <v>65.82159640012523</v>
      </c>
      <c r="AI78">
        <v>0</v>
      </c>
      <c r="AJ78">
        <v>0</v>
      </c>
      <c r="AK78">
        <v>27.419463261166772</v>
      </c>
      <c r="AL78">
        <v>53.338958307242727</v>
      </c>
      <c r="AM78">
        <v>7.7796928408578587</v>
      </c>
      <c r="AN78">
        <v>3.4828827624713003E-2</v>
      </c>
      <c r="AO78">
        <v>0</v>
      </c>
      <c r="AP78">
        <v>0.28373648524911299</v>
      </c>
      <c r="AQ78">
        <v>22.644145677614272</v>
      </c>
      <c r="AR78">
        <v>22.25406092151951</v>
      </c>
      <c r="AS78">
        <v>15.687945633270715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32.703268280839744</v>
      </c>
      <c r="BB78">
        <f t="shared" si="1"/>
        <v>756.36724814693548</v>
      </c>
      <c r="BC78">
        <v>1.791417746031746</v>
      </c>
      <c r="BD78">
        <v>2.9200784379562044</v>
      </c>
      <c r="BE78">
        <v>1.9841809892473117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19.140054268419952</v>
      </c>
      <c r="M79">
        <v>65.974941868476563</v>
      </c>
      <c r="N79">
        <v>54.580049457821282</v>
      </c>
      <c r="O79">
        <v>76.129225801675318</v>
      </c>
      <c r="P79">
        <v>31.160084880956401</v>
      </c>
      <c r="Q79">
        <v>9.994942277648601</v>
      </c>
      <c r="R79">
        <v>19.785777913059547</v>
      </c>
      <c r="S79">
        <v>12.1940091830482</v>
      </c>
      <c r="T79">
        <v>0</v>
      </c>
      <c r="U79">
        <v>52.20271690993291</v>
      </c>
      <c r="V79">
        <v>7.0846364696081938</v>
      </c>
      <c r="W79">
        <v>12.10600829838776</v>
      </c>
      <c r="X79">
        <v>43.570928345065724</v>
      </c>
      <c r="Y79">
        <v>0</v>
      </c>
      <c r="Z79">
        <v>8.7100863343769568</v>
      </c>
      <c r="AA79">
        <v>18.898566988102694</v>
      </c>
      <c r="AB79">
        <v>19.838654661039445</v>
      </c>
      <c r="AC79">
        <v>14.375135012517219</v>
      </c>
      <c r="AD79">
        <v>17.965834926424542</v>
      </c>
      <c r="AE79">
        <v>24.434903712586099</v>
      </c>
      <c r="AF79">
        <v>19.052473285489459</v>
      </c>
      <c r="AG79">
        <v>31.284877536631178</v>
      </c>
      <c r="AH79">
        <v>65.82159640012523</v>
      </c>
      <c r="AI79">
        <v>1.5741367831246085</v>
      </c>
      <c r="AJ79">
        <v>0</v>
      </c>
      <c r="AK79">
        <v>27.419463261166772</v>
      </c>
      <c r="AL79">
        <v>53.338958307242727</v>
      </c>
      <c r="AM79">
        <v>7.7796928408578587</v>
      </c>
      <c r="AN79">
        <v>3.4828827624713003E-2</v>
      </c>
      <c r="AO79">
        <v>0</v>
      </c>
      <c r="AP79">
        <v>0.28373648524911299</v>
      </c>
      <c r="AQ79">
        <v>22.644145677614272</v>
      </c>
      <c r="AR79">
        <v>22.25406092151951</v>
      </c>
      <c r="AS79">
        <v>15.687945633270715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32.408479382646824</v>
      </c>
      <c r="BB79">
        <f t="shared" si="1"/>
        <v>749.60967105965176</v>
      </c>
      <c r="BC79">
        <v>1.791417746031746</v>
      </c>
      <c r="BD79">
        <v>2.9200784379562044</v>
      </c>
      <c r="BE79">
        <v>1.9841809892473117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19.140054268419952</v>
      </c>
      <c r="M80">
        <v>65.974941868476563</v>
      </c>
      <c r="N80">
        <v>54.580049457821282</v>
      </c>
      <c r="O80">
        <v>76.129225801675318</v>
      </c>
      <c r="P80">
        <v>31.160084880956401</v>
      </c>
      <c r="Q80">
        <v>9.994942277648601</v>
      </c>
      <c r="R80">
        <v>19.785777913059547</v>
      </c>
      <c r="S80">
        <v>12.193799779778235</v>
      </c>
      <c r="T80">
        <v>0</v>
      </c>
      <c r="U80">
        <v>52.20271690993291</v>
      </c>
      <c r="V80">
        <v>7.0846364696081938</v>
      </c>
      <c r="W80">
        <v>12.10600829838776</v>
      </c>
      <c r="X80">
        <v>43.570928345065724</v>
      </c>
      <c r="Y80">
        <v>0</v>
      </c>
      <c r="Z80">
        <v>8.7100863343769568</v>
      </c>
      <c r="AA80">
        <v>18.898566988102694</v>
      </c>
      <c r="AB80">
        <v>19.838654661039445</v>
      </c>
      <c r="AC80">
        <v>14.375135012517219</v>
      </c>
      <c r="AD80">
        <v>17.965834926424542</v>
      </c>
      <c r="AE80">
        <v>24.434903712586099</v>
      </c>
      <c r="AF80">
        <v>19.052473285489459</v>
      </c>
      <c r="AG80">
        <v>31.284877536631178</v>
      </c>
      <c r="AH80">
        <v>65.82159640012523</v>
      </c>
      <c r="AI80">
        <v>3.7779291237633053</v>
      </c>
      <c r="AJ80">
        <v>0</v>
      </c>
      <c r="AK80">
        <v>27.419463261166772</v>
      </c>
      <c r="AL80">
        <v>53.338958307242727</v>
      </c>
      <c r="AM80">
        <v>7.7796928408578587</v>
      </c>
      <c r="AN80">
        <v>3.4828827624713003E-2</v>
      </c>
      <c r="AO80">
        <v>0</v>
      </c>
      <c r="AP80">
        <v>0.28373648524911299</v>
      </c>
      <c r="AQ80">
        <v>22.644145677614272</v>
      </c>
      <c r="AR80">
        <v>22.25406092151951</v>
      </c>
      <c r="AS80">
        <v>15.687945633270715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32.500589149428841</v>
      </c>
      <c r="BB80">
        <f t="shared" si="1"/>
        <v>751.72114423023856</v>
      </c>
      <c r="BC80">
        <v>1.791417746031746</v>
      </c>
      <c r="BD80">
        <v>2.9200784379562044</v>
      </c>
      <c r="BE80">
        <v>1.9841809892473117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19.140054268419952</v>
      </c>
      <c r="M81">
        <v>65.974941868476563</v>
      </c>
      <c r="N81">
        <v>54.580049457821282</v>
      </c>
      <c r="O81">
        <v>76.129225801675318</v>
      </c>
      <c r="P81">
        <v>31.462711291387656</v>
      </c>
      <c r="Q81">
        <v>9.994942277648601</v>
      </c>
      <c r="R81">
        <v>19.785777913059547</v>
      </c>
      <c r="S81">
        <v>12.193799779778235</v>
      </c>
      <c r="T81">
        <v>0</v>
      </c>
      <c r="U81">
        <v>52.20271690993291</v>
      </c>
      <c r="V81">
        <v>7.0846364696081938</v>
      </c>
      <c r="W81">
        <v>12.10600829838776</v>
      </c>
      <c r="X81">
        <v>43.570928345065724</v>
      </c>
      <c r="Y81">
        <v>0</v>
      </c>
      <c r="Z81">
        <v>8.7100863343769568</v>
      </c>
      <c r="AA81">
        <v>18.898566988102694</v>
      </c>
      <c r="AB81">
        <v>19.838654661039445</v>
      </c>
      <c r="AC81">
        <v>14.375135012517219</v>
      </c>
      <c r="AD81">
        <v>17.965834926424542</v>
      </c>
      <c r="AE81">
        <v>24.434903712586099</v>
      </c>
      <c r="AF81">
        <v>19.052473285489459</v>
      </c>
      <c r="AG81">
        <v>31.284877536631178</v>
      </c>
      <c r="AH81">
        <v>65.82159640012523</v>
      </c>
      <c r="AI81">
        <v>24.556539538979333</v>
      </c>
      <c r="AJ81">
        <v>0</v>
      </c>
      <c r="AK81">
        <v>27.419463261166772</v>
      </c>
      <c r="AL81">
        <v>53.338958307242727</v>
      </c>
      <c r="AM81">
        <v>7.7796928408578587</v>
      </c>
      <c r="AN81">
        <v>3.4828827624713003E-2</v>
      </c>
      <c r="AO81">
        <v>0</v>
      </c>
      <c r="AP81">
        <v>2.6671242447131864</v>
      </c>
      <c r="AQ81">
        <v>22.644145677614272</v>
      </c>
      <c r="AR81">
        <v>22.25406092151951</v>
      </c>
      <c r="AS81">
        <v>15.687945633270715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33.48141045708649</v>
      </c>
      <c r="BB81">
        <f t="shared" si="1"/>
        <v>774.20494750769228</v>
      </c>
      <c r="BC81">
        <v>1.791417746031746</v>
      </c>
      <c r="BD81">
        <v>2.9200784379562044</v>
      </c>
      <c r="BE81">
        <v>1.9841809892473117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19.140054268419952</v>
      </c>
      <c r="M82">
        <v>65.974941868476563</v>
      </c>
      <c r="N82">
        <v>54.580049457821282</v>
      </c>
      <c r="O82">
        <v>76.129225801675318</v>
      </c>
      <c r="P82">
        <v>31.462711291387656</v>
      </c>
      <c r="Q82">
        <v>9.994942277648601</v>
      </c>
      <c r="R82">
        <v>19.785777913059547</v>
      </c>
      <c r="S82">
        <v>12.193799779778235</v>
      </c>
      <c r="T82">
        <v>0</v>
      </c>
      <c r="U82">
        <v>52.20271690993291</v>
      </c>
      <c r="V82">
        <v>7.0846364696081938</v>
      </c>
      <c r="W82">
        <v>12.10600829838776</v>
      </c>
      <c r="X82">
        <v>43.570928345065724</v>
      </c>
      <c r="Y82">
        <v>0</v>
      </c>
      <c r="Z82">
        <v>8.7100863343769568</v>
      </c>
      <c r="AA82">
        <v>18.898566988102694</v>
      </c>
      <c r="AB82">
        <v>19.838654661039445</v>
      </c>
      <c r="AC82">
        <v>14.375135012517219</v>
      </c>
      <c r="AD82">
        <v>17.965834926424542</v>
      </c>
      <c r="AE82">
        <v>24.434903712586099</v>
      </c>
      <c r="AF82">
        <v>19.052473285489459</v>
      </c>
      <c r="AG82">
        <v>31.284877536631178</v>
      </c>
      <c r="AH82">
        <v>65.82159640012523</v>
      </c>
      <c r="AI82">
        <v>24.556539538979333</v>
      </c>
      <c r="AJ82">
        <v>0</v>
      </c>
      <c r="AK82">
        <v>27.419463261166772</v>
      </c>
      <c r="AL82">
        <v>53.338958307242727</v>
      </c>
      <c r="AM82">
        <v>7.7796928408578587</v>
      </c>
      <c r="AN82">
        <v>3.4828827624713003E-2</v>
      </c>
      <c r="AO82">
        <v>0</v>
      </c>
      <c r="AP82">
        <v>2.6671242447131864</v>
      </c>
      <c r="AQ82">
        <v>22.644145677614272</v>
      </c>
      <c r="AR82">
        <v>23.476811521602997</v>
      </c>
      <c r="AS82">
        <v>15.687945633270715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33.532521432169979</v>
      </c>
      <c r="BB82">
        <f t="shared" si="1"/>
        <v>775.37658713269229</v>
      </c>
      <c r="BC82">
        <v>1.791417746031746</v>
      </c>
      <c r="BD82">
        <v>2.9200784379562044</v>
      </c>
      <c r="BE82">
        <v>1.9841809892473117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35.910753411160854</v>
      </c>
      <c r="M83">
        <v>65.974941868476563</v>
      </c>
      <c r="N83">
        <v>54.580049457821282</v>
      </c>
      <c r="O83">
        <v>76.129225801675318</v>
      </c>
      <c r="P83">
        <v>31.600933055937933</v>
      </c>
      <c r="Q83">
        <v>9.994942277648601</v>
      </c>
      <c r="R83">
        <v>19.785777913059547</v>
      </c>
      <c r="S83">
        <v>12.193799779778235</v>
      </c>
      <c r="T83">
        <v>0</v>
      </c>
      <c r="U83">
        <v>52.20271690993291</v>
      </c>
      <c r="V83">
        <v>6.7446182915557609</v>
      </c>
      <c r="W83">
        <v>12.10600829838776</v>
      </c>
      <c r="X83">
        <v>43.570928345065724</v>
      </c>
      <c r="Y83">
        <v>0</v>
      </c>
      <c r="Z83">
        <v>8.7100863343769568</v>
      </c>
      <c r="AA83">
        <v>18.898566988102694</v>
      </c>
      <c r="AB83">
        <v>19.838654661039445</v>
      </c>
      <c r="AC83">
        <v>14.375135012517219</v>
      </c>
      <c r="AD83">
        <v>17.965834926424542</v>
      </c>
      <c r="AE83">
        <v>24.434903712586099</v>
      </c>
      <c r="AF83">
        <v>19.052473285489459</v>
      </c>
      <c r="AG83">
        <v>31.284877536631178</v>
      </c>
      <c r="AH83">
        <v>65.82159640012523</v>
      </c>
      <c r="AI83">
        <v>24.556539538979333</v>
      </c>
      <c r="AJ83">
        <v>0</v>
      </c>
      <c r="AK83">
        <v>27.419463261166772</v>
      </c>
      <c r="AL83">
        <v>53.338958307242727</v>
      </c>
      <c r="AM83">
        <v>7.7796928408578587</v>
      </c>
      <c r="AN83">
        <v>3.4828827624713003E-2</v>
      </c>
      <c r="AO83">
        <v>0</v>
      </c>
      <c r="AP83">
        <v>0.28373648524911299</v>
      </c>
      <c r="AQ83">
        <v>22.644145677614272</v>
      </c>
      <c r="AR83">
        <v>23.476811521602997</v>
      </c>
      <c r="AS83">
        <v>15.687945633270715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34.125475957906566</v>
      </c>
      <c r="BB83">
        <f t="shared" si="1"/>
        <v>788.96914757673039</v>
      </c>
      <c r="BC83">
        <v>1.791417746031746</v>
      </c>
      <c r="BD83">
        <v>2.9200784379562044</v>
      </c>
      <c r="BE83">
        <v>1.9841809892473117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35.910753411160854</v>
      </c>
      <c r="M84">
        <v>65.974941868476563</v>
      </c>
      <c r="N84">
        <v>54.580049457821282</v>
      </c>
      <c r="O84">
        <v>76.129225801675318</v>
      </c>
      <c r="P84">
        <v>31.600933055937933</v>
      </c>
      <c r="Q84">
        <v>9.994942277648601</v>
      </c>
      <c r="R84">
        <v>19.785777913059547</v>
      </c>
      <c r="S84">
        <v>12.193799779778235</v>
      </c>
      <c r="T84">
        <v>0</v>
      </c>
      <c r="U84">
        <v>52.20271690993291</v>
      </c>
      <c r="V84">
        <v>6.6985811686133427</v>
      </c>
      <c r="W84">
        <v>12.10600829838776</v>
      </c>
      <c r="X84">
        <v>43.570928345065724</v>
      </c>
      <c r="Y84">
        <v>0</v>
      </c>
      <c r="Z84">
        <v>8.7100863343769568</v>
      </c>
      <c r="AA84">
        <v>18.898566988102694</v>
      </c>
      <c r="AB84">
        <v>19.838654661039445</v>
      </c>
      <c r="AC84">
        <v>14.375135012517219</v>
      </c>
      <c r="AD84">
        <v>17.965834926424542</v>
      </c>
      <c r="AE84">
        <v>24.434903712586099</v>
      </c>
      <c r="AF84">
        <v>19.052473285489459</v>
      </c>
      <c r="AG84">
        <v>31.284877536631178</v>
      </c>
      <c r="AH84">
        <v>65.82159640012523</v>
      </c>
      <c r="AI84">
        <v>24.556539538979333</v>
      </c>
      <c r="AJ84">
        <v>0</v>
      </c>
      <c r="AK84">
        <v>27.419463261166772</v>
      </c>
      <c r="AL84">
        <v>36.725184408265491</v>
      </c>
      <c r="AM84">
        <v>7.7796928408578587</v>
      </c>
      <c r="AN84">
        <v>3.4828827624713003E-2</v>
      </c>
      <c r="AO84">
        <v>0</v>
      </c>
      <c r="AP84">
        <v>0.28373648524911299</v>
      </c>
      <c r="AQ84">
        <v>22.644145677614272</v>
      </c>
      <c r="AR84">
        <v>22.25406092151951</v>
      </c>
      <c r="AS84">
        <v>15.687945633270715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33.377984882106837</v>
      </c>
      <c r="BB84">
        <f t="shared" si="1"/>
        <v>771.83407703052706</v>
      </c>
      <c r="BC84">
        <v>1.791417746031746</v>
      </c>
      <c r="BD84">
        <v>2.9200784379562044</v>
      </c>
      <c r="BE84">
        <v>1.9841809892473117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35.910753411160854</v>
      </c>
      <c r="M85">
        <v>65.974941868476563</v>
      </c>
      <c r="N85">
        <v>54.580049457821282</v>
      </c>
      <c r="O85">
        <v>76.129225801675318</v>
      </c>
      <c r="P85">
        <v>31.997510155054719</v>
      </c>
      <c r="Q85">
        <v>9.9937804304269164</v>
      </c>
      <c r="R85">
        <v>19.785777913059547</v>
      </c>
      <c r="S85">
        <v>12.193799779778235</v>
      </c>
      <c r="T85">
        <v>0</v>
      </c>
      <c r="U85">
        <v>52.20271690993291</v>
      </c>
      <c r="V85">
        <v>6.8968257826377259</v>
      </c>
      <c r="W85">
        <v>12.10600829838776</v>
      </c>
      <c r="X85">
        <v>43.570928345065724</v>
      </c>
      <c r="Y85">
        <v>0</v>
      </c>
      <c r="Z85">
        <v>8.7100863343769568</v>
      </c>
      <c r="AA85">
        <v>18.898566988102694</v>
      </c>
      <c r="AB85">
        <v>19.838654661039445</v>
      </c>
      <c r="AC85">
        <v>14.375135012517219</v>
      </c>
      <c r="AD85">
        <v>13.474376077645584</v>
      </c>
      <c r="AE85">
        <v>24.434903712586099</v>
      </c>
      <c r="AF85">
        <v>19.052473285489459</v>
      </c>
      <c r="AG85">
        <v>31.284877536631178</v>
      </c>
      <c r="AH85">
        <v>53.563323122834475</v>
      </c>
      <c r="AI85">
        <v>24.556539538979333</v>
      </c>
      <c r="AJ85">
        <v>0</v>
      </c>
      <c r="AK85">
        <v>27.419463261166772</v>
      </c>
      <c r="AL85">
        <v>18.362592204132746</v>
      </c>
      <c r="AM85">
        <v>7.7796928408578587</v>
      </c>
      <c r="AN85">
        <v>3.4828827624713003E-2</v>
      </c>
      <c r="AO85">
        <v>0</v>
      </c>
      <c r="AP85">
        <v>0.56747297049822598</v>
      </c>
      <c r="AQ85">
        <v>22.644145677614272</v>
      </c>
      <c r="AR85">
        <v>22.25406092151951</v>
      </c>
      <c r="AS85">
        <v>15.687945633270715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31.946964892583225</v>
      </c>
      <c r="BB85">
        <f t="shared" si="1"/>
        <v>738.6819873735086</v>
      </c>
      <c r="BC85">
        <v>1.791417746031746</v>
      </c>
      <c r="BD85">
        <v>2.9200784379562044</v>
      </c>
      <c r="BE85">
        <v>1.6359993217391307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35.910753411160854</v>
      </c>
      <c r="M86">
        <v>65.974941868476563</v>
      </c>
      <c r="N86">
        <v>54.580049457821282</v>
      </c>
      <c r="O86">
        <v>76.129225801675318</v>
      </c>
      <c r="P86">
        <v>31.997510155054719</v>
      </c>
      <c r="Q86">
        <v>9.9937804304269164</v>
      </c>
      <c r="R86">
        <v>19.785777913059547</v>
      </c>
      <c r="S86">
        <v>12.193799779778235</v>
      </c>
      <c r="T86">
        <v>0</v>
      </c>
      <c r="U86">
        <v>52.20271690993291</v>
      </c>
      <c r="V86">
        <v>6.8968257826377259</v>
      </c>
      <c r="W86">
        <v>12.10600829838776</v>
      </c>
      <c r="X86">
        <v>43.570928345065724</v>
      </c>
      <c r="Y86">
        <v>0</v>
      </c>
      <c r="Z86">
        <v>8.7100863343769568</v>
      </c>
      <c r="AA86">
        <v>18.898566988102694</v>
      </c>
      <c r="AB86">
        <v>19.838654661039445</v>
      </c>
      <c r="AC86">
        <v>14.375135012517219</v>
      </c>
      <c r="AD86">
        <v>13.474376077645584</v>
      </c>
      <c r="AE86">
        <v>24.434903712586099</v>
      </c>
      <c r="AF86">
        <v>18.026570669230846</v>
      </c>
      <c r="AG86">
        <v>31.284877536631178</v>
      </c>
      <c r="AH86">
        <v>43.881063817887707</v>
      </c>
      <c r="AI86">
        <v>24.556539538979333</v>
      </c>
      <c r="AJ86">
        <v>0</v>
      </c>
      <c r="AK86">
        <v>27.419463261166772</v>
      </c>
      <c r="AL86">
        <v>18.362592204132746</v>
      </c>
      <c r="AM86">
        <v>7.7796928408578587</v>
      </c>
      <c r="AN86">
        <v>3.4828827624713003E-2</v>
      </c>
      <c r="AO86">
        <v>0</v>
      </c>
      <c r="AP86">
        <v>0.56747297049822598</v>
      </c>
      <c r="AQ86">
        <v>22.644145677614272</v>
      </c>
      <c r="AR86">
        <v>22.25406092151951</v>
      </c>
      <c r="AS86">
        <v>15.687945633270715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31.49936372427684</v>
      </c>
      <c r="BB86">
        <f t="shared" si="1"/>
        <v>727.76535765342976</v>
      </c>
      <c r="BC86">
        <v>1.7560765991902838</v>
      </c>
      <c r="BD86">
        <v>2.5937760769230769</v>
      </c>
      <c r="BE86">
        <v>1.3415738624338622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35.910753411160854</v>
      </c>
      <c r="M87">
        <v>65.974941868476563</v>
      </c>
      <c r="N87">
        <v>54.580049457821282</v>
      </c>
      <c r="O87">
        <v>76.129225801675318</v>
      </c>
      <c r="P87">
        <v>31.997510155054719</v>
      </c>
      <c r="Q87">
        <v>9.9937804304269164</v>
      </c>
      <c r="R87">
        <v>19.785777913059547</v>
      </c>
      <c r="S87">
        <v>12.193799779778235</v>
      </c>
      <c r="T87">
        <v>0</v>
      </c>
      <c r="U87">
        <v>52.20271690993291</v>
      </c>
      <c r="V87">
        <v>6.8968257826377259</v>
      </c>
      <c r="W87">
        <v>12.10600829838776</v>
      </c>
      <c r="X87">
        <v>43.570928345065724</v>
      </c>
      <c r="Y87">
        <v>0</v>
      </c>
      <c r="Z87">
        <v>8.7100863343769568</v>
      </c>
      <c r="AA87">
        <v>18.898566988102694</v>
      </c>
      <c r="AB87">
        <v>19.838654661039445</v>
      </c>
      <c r="AC87">
        <v>14.375135012517219</v>
      </c>
      <c r="AD87">
        <v>8.9829176975579195</v>
      </c>
      <c r="AE87">
        <v>24.434903712586099</v>
      </c>
      <c r="AF87">
        <v>18.026570669230846</v>
      </c>
      <c r="AG87">
        <v>31.284877536631178</v>
      </c>
      <c r="AH87">
        <v>43.881063817887707</v>
      </c>
      <c r="AI87">
        <v>3.1482740352849086</v>
      </c>
      <c r="AJ87">
        <v>0</v>
      </c>
      <c r="AK87">
        <v>27.419463261166772</v>
      </c>
      <c r="AL87">
        <v>62.957458985597981</v>
      </c>
      <c r="AM87">
        <v>7.7796928408578587</v>
      </c>
      <c r="AN87">
        <v>3.4828827624713003E-2</v>
      </c>
      <c r="AO87">
        <v>0</v>
      </c>
      <c r="AP87">
        <v>0.56747297049822598</v>
      </c>
      <c r="AQ87">
        <v>22.644145677614272</v>
      </c>
      <c r="AR87">
        <v>22.25406092151951</v>
      </c>
      <c r="AS87">
        <v>15.687945633270715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32.280820697399996</v>
      </c>
      <c r="BB87">
        <f t="shared" si="1"/>
        <v>745.67904357798966</v>
      </c>
      <c r="BC87">
        <v>1.7560765991902838</v>
      </c>
      <c r="BD87">
        <v>2.5937760769230769</v>
      </c>
      <c r="BE87">
        <v>1.3415738624338622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35.910753411160854</v>
      </c>
      <c r="M88">
        <v>65.974941868476563</v>
      </c>
      <c r="N88">
        <v>54.580049457821282</v>
      </c>
      <c r="O88">
        <v>76.129225801675318</v>
      </c>
      <c r="P88">
        <v>31.997510155054719</v>
      </c>
      <c r="Q88">
        <v>9.9937804304269164</v>
      </c>
      <c r="R88">
        <v>19.785777913059547</v>
      </c>
      <c r="S88">
        <v>12.193799779778235</v>
      </c>
      <c r="T88">
        <v>0</v>
      </c>
      <c r="U88">
        <v>52.20271690993291</v>
      </c>
      <c r="V88">
        <v>6.8968257826377259</v>
      </c>
      <c r="W88">
        <v>12.10600829838776</v>
      </c>
      <c r="X88">
        <v>43.570928345065724</v>
      </c>
      <c r="Y88">
        <v>0</v>
      </c>
      <c r="Z88">
        <v>8.7100863343769568</v>
      </c>
      <c r="AA88">
        <v>18.898566988102694</v>
      </c>
      <c r="AB88">
        <v>19.838654661039445</v>
      </c>
      <c r="AC88">
        <v>14.375135012517219</v>
      </c>
      <c r="AD88">
        <v>4.4914588487789597</v>
      </c>
      <c r="AE88">
        <v>24.434903712586099</v>
      </c>
      <c r="AF88">
        <v>18.026570669230846</v>
      </c>
      <c r="AG88">
        <v>31.284877536631178</v>
      </c>
      <c r="AH88">
        <v>43.881063817887707</v>
      </c>
      <c r="AI88">
        <v>1.5741367831246085</v>
      </c>
      <c r="AJ88">
        <v>0</v>
      </c>
      <c r="AK88">
        <v>27.419463261166772</v>
      </c>
      <c r="AL88">
        <v>62.957458985597981</v>
      </c>
      <c r="AM88">
        <v>7.7796928408578587</v>
      </c>
      <c r="AN88">
        <v>3.4828827624713003E-2</v>
      </c>
      <c r="AO88">
        <v>0</v>
      </c>
      <c r="AP88">
        <v>0.56747297049822598</v>
      </c>
      <c r="AQ88">
        <v>22.644145677614272</v>
      </c>
      <c r="AR88">
        <v>22.25406092151951</v>
      </c>
      <c r="AS88">
        <v>15.687945633270715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32.027278780380733</v>
      </c>
      <c r="BB88">
        <f t="shared" si="1"/>
        <v>739.86698939406972</v>
      </c>
      <c r="BC88">
        <v>1.7560765991902838</v>
      </c>
      <c r="BD88">
        <v>2.5937760769230769</v>
      </c>
      <c r="BE88">
        <v>1.3415738624338622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35.910753411160854</v>
      </c>
      <c r="M89">
        <v>65.974941868476563</v>
      </c>
      <c r="N89">
        <v>54.580049457821282</v>
      </c>
      <c r="O89">
        <v>76.129225801675318</v>
      </c>
      <c r="P89">
        <v>32.122730118973074</v>
      </c>
      <c r="Q89">
        <v>9.9846371818329267</v>
      </c>
      <c r="R89">
        <v>19.785777913059547</v>
      </c>
      <c r="S89">
        <v>12.191735852763143</v>
      </c>
      <c r="T89">
        <v>0</v>
      </c>
      <c r="U89">
        <v>52.20271690993291</v>
      </c>
      <c r="V89">
        <v>6.8968257826377259</v>
      </c>
      <c r="W89">
        <v>12.10600829838776</v>
      </c>
      <c r="X89">
        <v>43.570928345065724</v>
      </c>
      <c r="Y89">
        <v>0</v>
      </c>
      <c r="Z89">
        <v>8.7100863343769568</v>
      </c>
      <c r="AA89">
        <v>18.898566988102694</v>
      </c>
      <c r="AB89">
        <v>19.838654661039445</v>
      </c>
      <c r="AC89">
        <v>14.375135012517219</v>
      </c>
      <c r="AD89">
        <v>4.4914588487789597</v>
      </c>
      <c r="AE89">
        <v>24.434903712586099</v>
      </c>
      <c r="AF89">
        <v>18.026570669230846</v>
      </c>
      <c r="AG89">
        <v>31.284877536631178</v>
      </c>
      <c r="AH89">
        <v>43.881063817887707</v>
      </c>
      <c r="AI89">
        <v>0</v>
      </c>
      <c r="AJ89">
        <v>0</v>
      </c>
      <c r="AK89">
        <v>27.419463261166772</v>
      </c>
      <c r="AL89">
        <v>27.106683729910241</v>
      </c>
      <c r="AM89">
        <v>7.7796928408578587</v>
      </c>
      <c r="AN89">
        <v>3.4828827624713003E-2</v>
      </c>
      <c r="AO89">
        <v>0</v>
      </c>
      <c r="AP89">
        <v>1.1349463993434248</v>
      </c>
      <c r="AQ89">
        <v>22.644145677614272</v>
      </c>
      <c r="AR89">
        <v>22.25406092151951</v>
      </c>
      <c r="AS89">
        <v>15.687945633270715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30.491403581035442</v>
      </c>
      <c r="BB89">
        <f t="shared" si="1"/>
        <v>704.6594387717571</v>
      </c>
      <c r="BC89">
        <v>1.7560765991902838</v>
      </c>
      <c r="BD89">
        <v>2.5937760769230769</v>
      </c>
      <c r="BE89">
        <v>1.3415738624338622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35.910753411160854</v>
      </c>
      <c r="M90">
        <v>65.974941868476563</v>
      </c>
      <c r="N90">
        <v>54.580049457821282</v>
      </c>
      <c r="O90">
        <v>76.129225801675318</v>
      </c>
      <c r="P90">
        <v>32.122730118973074</v>
      </c>
      <c r="Q90">
        <v>9.9846371818329267</v>
      </c>
      <c r="R90">
        <v>19.785777913059547</v>
      </c>
      <c r="S90">
        <v>12.191735852763143</v>
      </c>
      <c r="T90">
        <v>0</v>
      </c>
      <c r="U90">
        <v>52.20271690993291</v>
      </c>
      <c r="V90">
        <v>6.8968257826377259</v>
      </c>
      <c r="W90">
        <v>12.10600829838776</v>
      </c>
      <c r="X90">
        <v>43.570928345065724</v>
      </c>
      <c r="Y90">
        <v>0</v>
      </c>
      <c r="Z90">
        <v>8.7100863343769568</v>
      </c>
      <c r="AA90">
        <v>18.898566988102694</v>
      </c>
      <c r="AB90">
        <v>19.838654661039445</v>
      </c>
      <c r="AC90">
        <v>14.375135012517219</v>
      </c>
      <c r="AD90">
        <v>4.4914588487789597</v>
      </c>
      <c r="AE90">
        <v>24.434903712586099</v>
      </c>
      <c r="AF90">
        <v>18.026570669230846</v>
      </c>
      <c r="AG90">
        <v>31.284877536631178</v>
      </c>
      <c r="AH90">
        <v>43.881063817887707</v>
      </c>
      <c r="AI90">
        <v>0</v>
      </c>
      <c r="AJ90">
        <v>0</v>
      </c>
      <c r="AK90">
        <v>27.419463261166772</v>
      </c>
      <c r="AL90">
        <v>18.362592204132746</v>
      </c>
      <c r="AM90">
        <v>7.7796928408578587</v>
      </c>
      <c r="AN90">
        <v>3.4828827624713003E-2</v>
      </c>
      <c r="AO90">
        <v>0</v>
      </c>
      <c r="AP90">
        <v>1.1349463993434248</v>
      </c>
      <c r="AQ90">
        <v>22.644145677614272</v>
      </c>
      <c r="AR90">
        <v>22.25406092151951</v>
      </c>
      <c r="AS90">
        <v>15.687945633270715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30.125900555257942</v>
      </c>
      <c r="BB90">
        <f t="shared" si="1"/>
        <v>696.280850271757</v>
      </c>
      <c r="BC90">
        <v>1.7560765991902838</v>
      </c>
      <c r="BD90">
        <v>2.5937760769230769</v>
      </c>
      <c r="BE90">
        <v>1.3415738624338622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35.921519515758717</v>
      </c>
      <c r="M91">
        <v>65.974941868476563</v>
      </c>
      <c r="N91">
        <v>54.580049457821282</v>
      </c>
      <c r="O91">
        <v>76.129225801675318</v>
      </c>
      <c r="P91">
        <v>32.122730118973074</v>
      </c>
      <c r="Q91">
        <v>9.994942277648601</v>
      </c>
      <c r="R91">
        <v>19.785777913059547</v>
      </c>
      <c r="S91">
        <v>12.193799779778235</v>
      </c>
      <c r="T91">
        <v>0</v>
      </c>
      <c r="U91">
        <v>52.20271690993291</v>
      </c>
      <c r="V91">
        <v>6.8968257826377259</v>
      </c>
      <c r="W91">
        <v>12.10600829838776</v>
      </c>
      <c r="X91">
        <v>43.570928345065724</v>
      </c>
      <c r="Y91">
        <v>0</v>
      </c>
      <c r="Z91">
        <v>8.7100863343769568</v>
      </c>
      <c r="AA91">
        <v>18.898566988102694</v>
      </c>
      <c r="AB91">
        <v>19.838654661039445</v>
      </c>
      <c r="AC91">
        <v>14.375135012517219</v>
      </c>
      <c r="AD91">
        <v>4.4914588487789597</v>
      </c>
      <c r="AE91">
        <v>24.434903712586099</v>
      </c>
      <c r="AF91">
        <v>19.052473285489459</v>
      </c>
      <c r="AG91">
        <v>31.284877536631178</v>
      </c>
      <c r="AH91">
        <v>54.851330333437694</v>
      </c>
      <c r="AI91">
        <v>0</v>
      </c>
      <c r="AJ91">
        <v>0</v>
      </c>
      <c r="AK91">
        <v>27.419463261166772</v>
      </c>
      <c r="AL91">
        <v>18.362592204132746</v>
      </c>
      <c r="AM91">
        <v>7.7796928408578587</v>
      </c>
      <c r="AN91">
        <v>3.4828827624713003E-2</v>
      </c>
      <c r="AO91">
        <v>0</v>
      </c>
      <c r="AP91">
        <v>1.1349463993434248</v>
      </c>
      <c r="AQ91">
        <v>22.644145677614272</v>
      </c>
      <c r="AR91">
        <v>23.476811521602997</v>
      </c>
      <c r="AS91">
        <v>15.687945633270715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30.679418448377547</v>
      </c>
      <c r="BB91">
        <f t="shared" si="1"/>
        <v>709.69402783678868</v>
      </c>
      <c r="BC91">
        <v>1.791417746031746</v>
      </c>
      <c r="BD91">
        <v>2.9200784379562044</v>
      </c>
      <c r="BE91">
        <v>1.7045709533898306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35.921519515758717</v>
      </c>
      <c r="M92">
        <v>65.974941868476563</v>
      </c>
      <c r="N92">
        <v>54.580049457821282</v>
      </c>
      <c r="O92">
        <v>76.129225801675318</v>
      </c>
      <c r="P92">
        <v>32.122730118973074</v>
      </c>
      <c r="Q92">
        <v>9.994942277648601</v>
      </c>
      <c r="R92">
        <v>19.785777913059547</v>
      </c>
      <c r="S92">
        <v>12.193799779778235</v>
      </c>
      <c r="T92">
        <v>0</v>
      </c>
      <c r="U92">
        <v>52.20271690993291</v>
      </c>
      <c r="V92">
        <v>6.8968257826377259</v>
      </c>
      <c r="W92">
        <v>12.10600829838776</v>
      </c>
      <c r="X92">
        <v>43.570928345065724</v>
      </c>
      <c r="Y92">
        <v>0</v>
      </c>
      <c r="Z92">
        <v>8.7100863343769568</v>
      </c>
      <c r="AA92">
        <v>18.898566988102694</v>
      </c>
      <c r="AB92">
        <v>19.838654661039445</v>
      </c>
      <c r="AC92">
        <v>14.375135012517219</v>
      </c>
      <c r="AD92">
        <v>4.4914588487789597</v>
      </c>
      <c r="AE92">
        <v>24.434903712586099</v>
      </c>
      <c r="AF92">
        <v>19.052473285489459</v>
      </c>
      <c r="AG92">
        <v>31.284877536631178</v>
      </c>
      <c r="AH92">
        <v>54.851330333437694</v>
      </c>
      <c r="AI92">
        <v>0</v>
      </c>
      <c r="AJ92">
        <v>0</v>
      </c>
      <c r="AK92">
        <v>27.419463261166772</v>
      </c>
      <c r="AL92">
        <v>18.362592204132746</v>
      </c>
      <c r="AM92">
        <v>7.7796928408578587</v>
      </c>
      <c r="AN92">
        <v>3.4828827624713003E-2</v>
      </c>
      <c r="AO92">
        <v>0</v>
      </c>
      <c r="AP92">
        <v>1.1349463993434248</v>
      </c>
      <c r="AQ92">
        <v>22.644145677614272</v>
      </c>
      <c r="AR92">
        <v>23.476811521602997</v>
      </c>
      <c r="AS92">
        <v>15.687945633270715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30.679418448377547</v>
      </c>
      <c r="BB92">
        <f t="shared" si="1"/>
        <v>709.69402783678868</v>
      </c>
      <c r="BC92">
        <v>1.791417746031746</v>
      </c>
      <c r="BD92">
        <v>2.9200784379562044</v>
      </c>
      <c r="BE92">
        <v>1.7045709533898306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35.921519515758717</v>
      </c>
      <c r="M93">
        <v>65.974941868476563</v>
      </c>
      <c r="N93">
        <v>54.580049457821282</v>
      </c>
      <c r="O93">
        <v>76.129225801675318</v>
      </c>
      <c r="P93">
        <v>32.122730118973074</v>
      </c>
      <c r="Q93">
        <v>7.61378234035912</v>
      </c>
      <c r="R93">
        <v>19.785777913059547</v>
      </c>
      <c r="S93">
        <v>12.193799779778235</v>
      </c>
      <c r="T93">
        <v>0</v>
      </c>
      <c r="U93">
        <v>52.20271690993291</v>
      </c>
      <c r="V93">
        <v>6.8968257826377259</v>
      </c>
      <c r="W93">
        <v>12.10600829838776</v>
      </c>
      <c r="X93">
        <v>43.570928345065724</v>
      </c>
      <c r="Y93">
        <v>0</v>
      </c>
      <c r="Z93">
        <v>8.7100863343769568</v>
      </c>
      <c r="AA93">
        <v>18.898566988102694</v>
      </c>
      <c r="AB93">
        <v>19.838654661039445</v>
      </c>
      <c r="AC93">
        <v>14.375135012517219</v>
      </c>
      <c r="AD93">
        <v>0</v>
      </c>
      <c r="AE93">
        <v>24.434903712586099</v>
      </c>
      <c r="AF93">
        <v>19.052473285489459</v>
      </c>
      <c r="AG93">
        <v>31.284877536631178</v>
      </c>
      <c r="AH93">
        <v>54.851330333437694</v>
      </c>
      <c r="AI93">
        <v>0</v>
      </c>
      <c r="AJ93">
        <v>0</v>
      </c>
      <c r="AK93">
        <v>27.419463261166772</v>
      </c>
      <c r="AL93">
        <v>18.362592204132746</v>
      </c>
      <c r="AM93">
        <v>7.7796928408578587</v>
      </c>
      <c r="AN93">
        <v>3.4828827624713003E-2</v>
      </c>
      <c r="AO93">
        <v>0</v>
      </c>
      <c r="AP93">
        <v>1.1349463993434248</v>
      </c>
      <c r="AQ93">
        <v>22.644145677614272</v>
      </c>
      <c r="AR93">
        <v>22.25406092151951</v>
      </c>
      <c r="AS93">
        <v>15.687945633270715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30.341032008036393</v>
      </c>
      <c r="BB93">
        <f t="shared" si="1"/>
        <v>701.93704489097797</v>
      </c>
      <c r="BC93">
        <v>1.791417746031746</v>
      </c>
      <c r="BD93">
        <v>2.9200784379562044</v>
      </c>
      <c r="BE93">
        <v>1.7045709533898306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35.921519515758717</v>
      </c>
      <c r="M94">
        <v>65.974941868476563</v>
      </c>
      <c r="N94">
        <v>54.580049457821282</v>
      </c>
      <c r="O94">
        <v>76.129225801675318</v>
      </c>
      <c r="P94">
        <v>32.122730118973074</v>
      </c>
      <c r="Q94">
        <v>7.61378234035912</v>
      </c>
      <c r="R94">
        <v>19.785777913059547</v>
      </c>
      <c r="S94">
        <v>12.193799779778235</v>
      </c>
      <c r="T94">
        <v>0</v>
      </c>
      <c r="U94">
        <v>52.20271690993291</v>
      </c>
      <c r="V94">
        <v>6.8968257826377259</v>
      </c>
      <c r="W94">
        <v>12.35738667391588</v>
      </c>
      <c r="X94">
        <v>43.570928345065724</v>
      </c>
      <c r="Y94">
        <v>0</v>
      </c>
      <c r="Z94">
        <v>8.7100863343769568</v>
      </c>
      <c r="AA94">
        <v>18.898566988102694</v>
      </c>
      <c r="AB94">
        <v>19.838654661039445</v>
      </c>
      <c r="AC94">
        <v>14.375135012517219</v>
      </c>
      <c r="AD94">
        <v>0</v>
      </c>
      <c r="AE94">
        <v>24.434903712586099</v>
      </c>
      <c r="AF94">
        <v>19.052473285489459</v>
      </c>
      <c r="AG94">
        <v>31.284877536631178</v>
      </c>
      <c r="AH94">
        <v>54.851330333437694</v>
      </c>
      <c r="AI94">
        <v>0</v>
      </c>
      <c r="AJ94">
        <v>0</v>
      </c>
      <c r="AK94">
        <v>27.419463261166772</v>
      </c>
      <c r="AL94">
        <v>27.106683729910241</v>
      </c>
      <c r="AM94">
        <v>7.7796928408578587</v>
      </c>
      <c r="AN94">
        <v>3.4828827624713003E-2</v>
      </c>
      <c r="AO94">
        <v>0</v>
      </c>
      <c r="AP94">
        <v>1.1349463993434248</v>
      </c>
      <c r="AQ94">
        <v>22.644145677614272</v>
      </c>
      <c r="AR94">
        <v>22.25406092151951</v>
      </c>
      <c r="AS94">
        <v>15.687945633270715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30.717042649910972</v>
      </c>
      <c r="BB94">
        <f t="shared" si="1"/>
        <v>710.23020178937611</v>
      </c>
      <c r="BC94">
        <v>1.791417746031746</v>
      </c>
      <c r="BD94">
        <v>2.5937760769230769</v>
      </c>
      <c r="BE94">
        <v>1.7045709533898306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16.613745989128333</v>
      </c>
      <c r="M95">
        <v>65.974941868476563</v>
      </c>
      <c r="N95">
        <v>54.580049457821282</v>
      </c>
      <c r="O95">
        <v>76.129225801675318</v>
      </c>
      <c r="P95">
        <v>32.122730118973074</v>
      </c>
      <c r="Q95">
        <v>6.3592504507223397</v>
      </c>
      <c r="R95">
        <v>19.785777913059547</v>
      </c>
      <c r="S95">
        <v>12.191735704011384</v>
      </c>
      <c r="T95">
        <v>0</v>
      </c>
      <c r="U95">
        <v>52.20271690993291</v>
      </c>
      <c r="V95">
        <v>6.8968257826377259</v>
      </c>
      <c r="W95">
        <v>12.10600829838776</v>
      </c>
      <c r="X95">
        <v>43.570928345065724</v>
      </c>
      <c r="Y95">
        <v>0</v>
      </c>
      <c r="Z95">
        <v>8.7100863343769568</v>
      </c>
      <c r="AA95">
        <v>18.898566988102694</v>
      </c>
      <c r="AB95">
        <v>19.838654661039445</v>
      </c>
      <c r="AC95">
        <v>14.375135012517219</v>
      </c>
      <c r="AD95">
        <v>0</v>
      </c>
      <c r="AE95">
        <v>24.434903712586099</v>
      </c>
      <c r="AF95">
        <v>12.017713303782092</v>
      </c>
      <c r="AG95">
        <v>31.284877536631178</v>
      </c>
      <c r="AH95">
        <v>35.53122621415153</v>
      </c>
      <c r="AI95">
        <v>0</v>
      </c>
      <c r="AJ95">
        <v>0</v>
      </c>
      <c r="AK95">
        <v>27.419463261166772</v>
      </c>
      <c r="AL95">
        <v>62.957458985597981</v>
      </c>
      <c r="AM95">
        <v>7.7796928408578587</v>
      </c>
      <c r="AN95">
        <v>3.4828827624713003E-2</v>
      </c>
      <c r="AO95">
        <v>0</v>
      </c>
      <c r="AP95">
        <v>1.1349463993434248</v>
      </c>
      <c r="AQ95">
        <v>22.644145677614272</v>
      </c>
      <c r="AR95">
        <v>22.25406092151951</v>
      </c>
      <c r="AS95">
        <v>15.687945633270715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30.243873475313087</v>
      </c>
      <c r="BB95">
        <f t="shared" si="1"/>
        <v>698.3251127629469</v>
      </c>
      <c r="BC95">
        <v>1.7560765991902838</v>
      </c>
      <c r="BD95">
        <v>2.1970186363636364</v>
      </c>
      <c r="BE95">
        <v>1.078248052631579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16.613745989128333</v>
      </c>
      <c r="M96">
        <v>65.974941868476563</v>
      </c>
      <c r="N96">
        <v>54.580049457821282</v>
      </c>
      <c r="O96">
        <v>76.129225801675318</v>
      </c>
      <c r="P96">
        <v>32.122730118973074</v>
      </c>
      <c r="Q96">
        <v>6.3592504507223397</v>
      </c>
      <c r="R96">
        <v>19.785777913059547</v>
      </c>
      <c r="S96">
        <v>12.191735704011384</v>
      </c>
      <c r="T96">
        <v>0</v>
      </c>
      <c r="U96">
        <v>52.20271690993291</v>
      </c>
      <c r="V96">
        <v>6.8968257826377259</v>
      </c>
      <c r="W96">
        <v>12.10600829838776</v>
      </c>
      <c r="X96">
        <v>43.570928345065724</v>
      </c>
      <c r="Y96">
        <v>0</v>
      </c>
      <c r="Z96">
        <v>8.7100863343769568</v>
      </c>
      <c r="AA96">
        <v>18.898566988102694</v>
      </c>
      <c r="AB96">
        <v>19.838654661039445</v>
      </c>
      <c r="AC96">
        <v>14.375135012517219</v>
      </c>
      <c r="AD96">
        <v>0</v>
      </c>
      <c r="AE96">
        <v>24.434903712586099</v>
      </c>
      <c r="AF96">
        <v>12.017713303782092</v>
      </c>
      <c r="AG96">
        <v>31.284877536631178</v>
      </c>
      <c r="AH96">
        <v>26.648419660613648</v>
      </c>
      <c r="AI96">
        <v>0</v>
      </c>
      <c r="AJ96">
        <v>0</v>
      </c>
      <c r="AK96">
        <v>27.419463261166772</v>
      </c>
      <c r="AL96">
        <v>62.957458985597981</v>
      </c>
      <c r="AM96">
        <v>7.7796928408578587</v>
      </c>
      <c r="AN96">
        <v>3.4828827624713003E-2</v>
      </c>
      <c r="AO96">
        <v>0</v>
      </c>
      <c r="AP96">
        <v>1.1349463993434248</v>
      </c>
      <c r="AQ96">
        <v>22.644145677614272</v>
      </c>
      <c r="AR96">
        <v>22.25406092151951</v>
      </c>
      <c r="AS96">
        <v>15.687945633270715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29.872572161375203</v>
      </c>
      <c r="BB96">
        <f t="shared" si="1"/>
        <v>688.82073901181047</v>
      </c>
      <c r="BC96">
        <v>1.7560765991902838</v>
      </c>
      <c r="BD96">
        <v>1.4668255339805825</v>
      </c>
      <c r="BE96">
        <v>0.81557264347826097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16.613745989128333</v>
      </c>
      <c r="M97">
        <v>65.974941868476563</v>
      </c>
      <c r="N97">
        <v>54.580049457821282</v>
      </c>
      <c r="O97">
        <v>76.129225801675318</v>
      </c>
      <c r="P97">
        <v>32.122730118973074</v>
      </c>
      <c r="Q97">
        <v>6.3592504507223397</v>
      </c>
      <c r="R97">
        <v>19.785777913059547</v>
      </c>
      <c r="S97">
        <v>12.191735704011384</v>
      </c>
      <c r="T97">
        <v>0</v>
      </c>
      <c r="U97">
        <v>52.20271690993291</v>
      </c>
      <c r="V97">
        <v>6.8968257826377259</v>
      </c>
      <c r="W97">
        <v>12.35738667391588</v>
      </c>
      <c r="X97">
        <v>43.570928345065724</v>
      </c>
      <c r="Y97">
        <v>0</v>
      </c>
      <c r="Z97">
        <v>8.7100863343769568</v>
      </c>
      <c r="AA97">
        <v>18.898566988102694</v>
      </c>
      <c r="AB97">
        <v>19.838654661039445</v>
      </c>
      <c r="AC97">
        <v>14.375135012517219</v>
      </c>
      <c r="AD97">
        <v>0</v>
      </c>
      <c r="AE97">
        <v>24.434903712586099</v>
      </c>
      <c r="AF97">
        <v>12.017713303782092</v>
      </c>
      <c r="AG97">
        <v>31.284877536631178</v>
      </c>
      <c r="AH97">
        <v>17.765613107075765</v>
      </c>
      <c r="AI97">
        <v>0</v>
      </c>
      <c r="AJ97">
        <v>0</v>
      </c>
      <c r="AK97">
        <v>27.419463261166772</v>
      </c>
      <c r="AL97">
        <v>41.097230171154237</v>
      </c>
      <c r="AM97">
        <v>7.7796928408578587</v>
      </c>
      <c r="AN97">
        <v>3.4828827624713003E-2</v>
      </c>
      <c r="AO97">
        <v>0</v>
      </c>
      <c r="AP97">
        <v>1.1349463993434248</v>
      </c>
      <c r="AQ97">
        <v>22.644145677614272</v>
      </c>
      <c r="AR97">
        <v>22.25406092151951</v>
      </c>
      <c r="AS97">
        <v>15.687945633270715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28.598020899090642</v>
      </c>
      <c r="BB97">
        <f t="shared" si="1"/>
        <v>659.3080795470139</v>
      </c>
      <c r="BC97">
        <v>1.7560765991902838</v>
      </c>
      <c r="BD97">
        <v>1.4453027586206897</v>
      </c>
      <c r="BE97">
        <v>0.54154168421052629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16.613745989128333</v>
      </c>
      <c r="M98">
        <v>65.974941868476563</v>
      </c>
      <c r="N98">
        <v>54.580049457821282</v>
      </c>
      <c r="O98">
        <v>76.129225801675318</v>
      </c>
      <c r="P98">
        <v>32.122730118973074</v>
      </c>
      <c r="Q98">
        <v>6.3592504507223397</v>
      </c>
      <c r="R98">
        <v>19.785777913059547</v>
      </c>
      <c r="S98">
        <v>12.191735704011384</v>
      </c>
      <c r="T98">
        <v>0</v>
      </c>
      <c r="U98">
        <v>52.20271690993291</v>
      </c>
      <c r="V98">
        <v>6.8968257826377259</v>
      </c>
      <c r="W98">
        <v>12.35738667391588</v>
      </c>
      <c r="X98">
        <v>43.570928345065724</v>
      </c>
      <c r="Y98">
        <v>0</v>
      </c>
      <c r="Z98">
        <v>8.7100863343769568</v>
      </c>
      <c r="AA98">
        <v>18.671784037570443</v>
      </c>
      <c r="AB98">
        <v>19.838654661039445</v>
      </c>
      <c r="AC98">
        <v>14.375135012517219</v>
      </c>
      <c r="AD98">
        <v>0</v>
      </c>
      <c r="AE98">
        <v>24.434903712586099</v>
      </c>
      <c r="AF98">
        <v>12.017713303782092</v>
      </c>
      <c r="AG98">
        <v>31.284877536631178</v>
      </c>
      <c r="AH98">
        <v>17.765613107075765</v>
      </c>
      <c r="AI98">
        <v>0</v>
      </c>
      <c r="AJ98">
        <v>0</v>
      </c>
      <c r="AK98">
        <v>27.419463261166772</v>
      </c>
      <c r="AL98">
        <v>41.097230171154237</v>
      </c>
      <c r="AM98">
        <v>7.7796928408578587</v>
      </c>
      <c r="AN98">
        <v>3.4828827624713003E-2</v>
      </c>
      <c r="AO98">
        <v>0</v>
      </c>
      <c r="AP98">
        <v>1.1349463993434248</v>
      </c>
      <c r="AQ98">
        <v>22.644145677614272</v>
      </c>
      <c r="AR98">
        <v>22.25406092151951</v>
      </c>
      <c r="AS98">
        <v>15.687945633270715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28.588541371758396</v>
      </c>
      <c r="BB98">
        <f>SUM(B98:AZ98)-BA98+SUM(BC98:BF98)</f>
        <v>658.99036986364501</v>
      </c>
      <c r="BC98">
        <v>1.7560765991902838</v>
      </c>
      <c r="BD98">
        <v>1.3344822352941175</v>
      </c>
      <c r="BE98">
        <v>0.55195594736842113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0.26508086497273314</v>
      </c>
      <c r="M99">
        <f t="shared" si="2"/>
        <v>1.5833986048434396</v>
      </c>
      <c r="N99">
        <f t="shared" si="2"/>
        <v>1.3099211869877112</v>
      </c>
      <c r="O99">
        <f t="shared" si="2"/>
        <v>1.8271014192402097</v>
      </c>
      <c r="P99">
        <f t="shared" si="2"/>
        <v>0.73810878389352153</v>
      </c>
      <c r="Q99">
        <f t="shared" si="2"/>
        <v>0.1151831191656127</v>
      </c>
      <c r="R99">
        <f t="shared" si="2"/>
        <v>0.30874671695983785</v>
      </c>
      <c r="S99">
        <f t="shared" si="2"/>
        <v>0.15930355776421085</v>
      </c>
      <c r="T99">
        <f t="shared" si="2"/>
        <v>0</v>
      </c>
      <c r="U99">
        <f t="shared" si="2"/>
        <v>1.2528652058383889</v>
      </c>
      <c r="V99">
        <f t="shared" si="2"/>
        <v>0.17120727075091871</v>
      </c>
      <c r="W99">
        <f t="shared" si="2"/>
        <v>0.32907549837771638</v>
      </c>
      <c r="X99">
        <f t="shared" si="2"/>
        <v>1.3447519667768051</v>
      </c>
      <c r="Y99">
        <f t="shared" si="2"/>
        <v>0</v>
      </c>
      <c r="Z99">
        <f t="shared" si="2"/>
        <v>0.17851680962179073</v>
      </c>
      <c r="AA99">
        <f t="shared" si="2"/>
        <v>0.38234355662554753</v>
      </c>
      <c r="AB99">
        <f t="shared" si="2"/>
        <v>0.30816177408980588</v>
      </c>
      <c r="AC99">
        <f t="shared" si="2"/>
        <v>0.21671824979599441</v>
      </c>
      <c r="AD99">
        <f t="shared" si="2"/>
        <v>0.10206677104672816</v>
      </c>
      <c r="AE99">
        <f t="shared" si="2"/>
        <v>0.42270950635488352</v>
      </c>
      <c r="AF99">
        <f t="shared" si="2"/>
        <v>0.22991206233432193</v>
      </c>
      <c r="AG99">
        <f t="shared" si="2"/>
        <v>0.7508370608791477</v>
      </c>
      <c r="AH99">
        <f t="shared" si="2"/>
        <v>0.41305050316849301</v>
      </c>
      <c r="AI99">
        <f t="shared" si="2"/>
        <v>6.6271173203459599E-2</v>
      </c>
      <c r="AJ99">
        <f t="shared" si="2"/>
        <v>0</v>
      </c>
      <c r="AK99">
        <f t="shared" si="2"/>
        <v>0.65806711826800202</v>
      </c>
      <c r="AL99">
        <f t="shared" si="2"/>
        <v>0.81582373935504038</v>
      </c>
      <c r="AM99">
        <f t="shared" si="2"/>
        <v>0.18671262818058845</v>
      </c>
      <c r="AN99">
        <f t="shared" si="2"/>
        <v>8.3589186299311085E-4</v>
      </c>
      <c r="AO99">
        <f t="shared" si="2"/>
        <v>0</v>
      </c>
      <c r="AP99">
        <f t="shared" si="2"/>
        <v>1.9861561415576205E-2</v>
      </c>
      <c r="AQ99">
        <f t="shared" si="2"/>
        <v>0.33218671398818839</v>
      </c>
      <c r="AR99">
        <f t="shared" si="2"/>
        <v>0.53311926163640155</v>
      </c>
      <c r="AS99">
        <f t="shared" si="2"/>
        <v>0.37807472660582425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0.64372055610736179</v>
      </c>
      <c r="BB99">
        <f>SUM(B99:AZ99)-BA99+SUM(BC99:BF99)</f>
        <v>14.831469553131353</v>
      </c>
      <c r="BC99">
        <v>4.2251861821091231E-2</v>
      </c>
      <c r="BD99">
        <v>2.0314534194256984E-2</v>
      </c>
      <c r="BE99">
        <v>1.2610409219478015E-2</v>
      </c>
      <c r="BF99">
        <v>0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8.8499723032757753</v>
      </c>
      <c r="M3">
        <v>0</v>
      </c>
      <c r="N3">
        <v>29.825962017295073</v>
      </c>
      <c r="O3">
        <v>50.057036982712056</v>
      </c>
      <c r="P3">
        <v>56.777550164937125</v>
      </c>
      <c r="Q3">
        <v>2.0131028979271641</v>
      </c>
      <c r="R3">
        <v>10.67594544181928</v>
      </c>
      <c r="S3">
        <v>2.8269747322266263</v>
      </c>
      <c r="T3">
        <v>0</v>
      </c>
      <c r="U3">
        <v>245.79735878903239</v>
      </c>
      <c r="V3">
        <v>5.2938785928503158</v>
      </c>
      <c r="W3">
        <v>11.21975795090578</v>
      </c>
      <c r="X3">
        <v>29.388182611884694</v>
      </c>
      <c r="Y3">
        <v>0</v>
      </c>
      <c r="Z3">
        <v>5.0372539365476925</v>
      </c>
      <c r="AA3">
        <v>10.798345049050303</v>
      </c>
      <c r="AB3">
        <v>10.123020100187851</v>
      </c>
      <c r="AC3">
        <v>4.9582529730411187</v>
      </c>
      <c r="AD3">
        <v>0</v>
      </c>
      <c r="AE3">
        <v>8.4168949666040493</v>
      </c>
      <c r="AF3">
        <v>0</v>
      </c>
      <c r="AG3">
        <v>0</v>
      </c>
      <c r="AH3">
        <v>10.272745825923606</v>
      </c>
      <c r="AI3">
        <v>0</v>
      </c>
      <c r="AJ3">
        <v>0</v>
      </c>
      <c r="AK3">
        <v>13.328612841160512</v>
      </c>
      <c r="AL3">
        <v>12.501559486537259</v>
      </c>
      <c r="AM3">
        <v>4.0491761655604259</v>
      </c>
      <c r="AN3">
        <v>0</v>
      </c>
      <c r="AO3">
        <v>0</v>
      </c>
      <c r="AP3">
        <v>0.52502006068960094</v>
      </c>
      <c r="AQ3">
        <v>0</v>
      </c>
      <c r="AR3">
        <v>12.868712481736587</v>
      </c>
      <c r="AS3">
        <v>8.4458739118138162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23.159339753859445</v>
      </c>
      <c r="BB3">
        <f>SUM(B3:AZ3)-BA3</f>
        <v>530.89185052985965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17.511778908801201</v>
      </c>
      <c r="M4">
        <v>0</v>
      </c>
      <c r="N4">
        <v>29.825962017295073</v>
      </c>
      <c r="O4">
        <v>50.057036982712056</v>
      </c>
      <c r="P4">
        <v>58.685977519863378</v>
      </c>
      <c r="Q4">
        <v>2.0130166533406175</v>
      </c>
      <c r="R4">
        <v>10.67594544181928</v>
      </c>
      <c r="S4">
        <v>3.0252424934053357</v>
      </c>
      <c r="T4">
        <v>0</v>
      </c>
      <c r="U4">
        <v>245.79735878903239</v>
      </c>
      <c r="V4">
        <v>5.3108625188570882</v>
      </c>
      <c r="W4">
        <v>11.21975795090578</v>
      </c>
      <c r="X4">
        <v>29.388182611884694</v>
      </c>
      <c r="Y4">
        <v>0</v>
      </c>
      <c r="Z4">
        <v>5.0372539365476925</v>
      </c>
      <c r="AA4">
        <v>10.798345049050303</v>
      </c>
      <c r="AB4">
        <v>10.123020100187851</v>
      </c>
      <c r="AC4">
        <v>4.9582529730411187</v>
      </c>
      <c r="AD4">
        <v>0</v>
      </c>
      <c r="AE4">
        <v>8.4168949666040493</v>
      </c>
      <c r="AF4">
        <v>0</v>
      </c>
      <c r="AG4">
        <v>0</v>
      </c>
      <c r="AH4">
        <v>10.272745825923606</v>
      </c>
      <c r="AI4">
        <v>0</v>
      </c>
      <c r="AJ4">
        <v>0</v>
      </c>
      <c r="AK4">
        <v>13.328612841160512</v>
      </c>
      <c r="AL4">
        <v>12.501559486537259</v>
      </c>
      <c r="AM4">
        <v>4.0491761655604259</v>
      </c>
      <c r="AN4">
        <v>0</v>
      </c>
      <c r="AO4">
        <v>0</v>
      </c>
      <c r="AP4">
        <v>0.52502006068960094</v>
      </c>
      <c r="AQ4">
        <v>0</v>
      </c>
      <c r="AR4">
        <v>12.868712481736587</v>
      </c>
      <c r="AS4">
        <v>8.4458739118138162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23.610169448906955</v>
      </c>
      <c r="BB4">
        <f t="shared" ref="BB4:BB67" si="0">SUM(B4:AZ4)-BA4</f>
        <v>541.22642023786273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26.090384198428062</v>
      </c>
      <c r="M5">
        <v>0</v>
      </c>
      <c r="N5">
        <v>29.825962017295073</v>
      </c>
      <c r="O5">
        <v>50.057036982712056</v>
      </c>
      <c r="P5">
        <v>55.026622754811605</v>
      </c>
      <c r="Q5">
        <v>5.5296195521792493</v>
      </c>
      <c r="R5">
        <v>10.67594544181928</v>
      </c>
      <c r="S5">
        <v>6.6685145733507216</v>
      </c>
      <c r="T5">
        <v>0</v>
      </c>
      <c r="U5">
        <v>245.79735878903239</v>
      </c>
      <c r="V5">
        <v>5.1334237742278388</v>
      </c>
      <c r="W5">
        <v>11.887035335948344</v>
      </c>
      <c r="X5">
        <v>25.192867311374528</v>
      </c>
      <c r="Y5">
        <v>0</v>
      </c>
      <c r="Z5">
        <v>5.0372539365476925</v>
      </c>
      <c r="AA5">
        <v>10.798345049050303</v>
      </c>
      <c r="AB5">
        <v>10.123020100187851</v>
      </c>
      <c r="AC5">
        <v>4.9582529730411187</v>
      </c>
      <c r="AD5">
        <v>0</v>
      </c>
      <c r="AE5">
        <v>8.4168949666040493</v>
      </c>
      <c r="AF5">
        <v>0</v>
      </c>
      <c r="AG5">
        <v>0</v>
      </c>
      <c r="AH5">
        <v>10.272745825923606</v>
      </c>
      <c r="AI5">
        <v>0</v>
      </c>
      <c r="AJ5">
        <v>0</v>
      </c>
      <c r="AK5">
        <v>13.328612841160512</v>
      </c>
      <c r="AL5">
        <v>12.501559486537259</v>
      </c>
      <c r="AM5">
        <v>4.0491761655604259</v>
      </c>
      <c r="AN5">
        <v>0</v>
      </c>
      <c r="AO5">
        <v>0</v>
      </c>
      <c r="AP5">
        <v>0.29532388352643402</v>
      </c>
      <c r="AQ5">
        <v>0</v>
      </c>
      <c r="AR5">
        <v>12.868712481736587</v>
      </c>
      <c r="AS5">
        <v>8.1742269628470048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23.939231827883084</v>
      </c>
      <c r="BB5">
        <f t="shared" si="0"/>
        <v>548.76966357601884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25.213678283944795</v>
      </c>
      <c r="M6">
        <v>0</v>
      </c>
      <c r="N6">
        <v>29.825962017295073</v>
      </c>
      <c r="O6">
        <v>50.057036982712056</v>
      </c>
      <c r="P6">
        <v>55.026622754811605</v>
      </c>
      <c r="Q6">
        <v>5.5296195521792493</v>
      </c>
      <c r="R6">
        <v>10.67594544181928</v>
      </c>
      <c r="S6">
        <v>6.6685145733507216</v>
      </c>
      <c r="T6">
        <v>0</v>
      </c>
      <c r="U6">
        <v>245.79735878903239</v>
      </c>
      <c r="V6">
        <v>5.1334237742278388</v>
      </c>
      <c r="W6">
        <v>11.887035335948344</v>
      </c>
      <c r="X6">
        <v>25.192867311374528</v>
      </c>
      <c r="Y6">
        <v>0</v>
      </c>
      <c r="Z6">
        <v>5.0372539365476925</v>
      </c>
      <c r="AA6">
        <v>10.798345049050303</v>
      </c>
      <c r="AB6">
        <v>10.123020100187851</v>
      </c>
      <c r="AC6">
        <v>4.9582529730411187</v>
      </c>
      <c r="AD6">
        <v>0</v>
      </c>
      <c r="AE6">
        <v>8.4168949666040493</v>
      </c>
      <c r="AF6">
        <v>0</v>
      </c>
      <c r="AG6">
        <v>0</v>
      </c>
      <c r="AH6">
        <v>10.272745825923606</v>
      </c>
      <c r="AI6">
        <v>0</v>
      </c>
      <c r="AJ6">
        <v>0</v>
      </c>
      <c r="AK6">
        <v>13.328612841160512</v>
      </c>
      <c r="AL6">
        <v>12.501559486537259</v>
      </c>
      <c r="AM6">
        <v>4.0491761655604259</v>
      </c>
      <c r="AN6">
        <v>0</v>
      </c>
      <c r="AO6">
        <v>0</v>
      </c>
      <c r="AP6">
        <v>0.29532388352643402</v>
      </c>
      <c r="AQ6">
        <v>0</v>
      </c>
      <c r="AR6">
        <v>13.575784596117719</v>
      </c>
      <c r="AS6">
        <v>8.1742269628470048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23.932141135038812</v>
      </c>
      <c r="BB6">
        <f t="shared" si="0"/>
        <v>548.60712046876097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25.213678283944795</v>
      </c>
      <c r="M7">
        <v>0</v>
      </c>
      <c r="N7">
        <v>29.825962017295073</v>
      </c>
      <c r="O7">
        <v>50.057036982712056</v>
      </c>
      <c r="P7">
        <v>55.026622754811605</v>
      </c>
      <c r="Q7">
        <v>5.5296195521792493</v>
      </c>
      <c r="R7">
        <v>10.676142837877984</v>
      </c>
      <c r="S7">
        <v>6.6685145733507216</v>
      </c>
      <c r="T7">
        <v>0</v>
      </c>
      <c r="U7">
        <v>245.79735878903239</v>
      </c>
      <c r="V7">
        <v>5.1334237742278388</v>
      </c>
      <c r="W7">
        <v>11.887035335948344</v>
      </c>
      <c r="X7">
        <v>25.192867311374528</v>
      </c>
      <c r="Y7">
        <v>0</v>
      </c>
      <c r="Z7">
        <v>5.0372539365476925</v>
      </c>
      <c r="AA7">
        <v>10.798345049050303</v>
      </c>
      <c r="AB7">
        <v>6.7281881757461903</v>
      </c>
      <c r="AC7">
        <v>4.9582529730411187</v>
      </c>
      <c r="AD7">
        <v>0</v>
      </c>
      <c r="AE7">
        <v>8.4168949666040493</v>
      </c>
      <c r="AF7">
        <v>0</v>
      </c>
      <c r="AG7">
        <v>0</v>
      </c>
      <c r="AH7">
        <v>10.272745825923606</v>
      </c>
      <c r="AI7">
        <v>0</v>
      </c>
      <c r="AJ7">
        <v>0</v>
      </c>
      <c r="AK7">
        <v>13.328612841160512</v>
      </c>
      <c r="AL7">
        <v>12.501559486537259</v>
      </c>
      <c r="AM7">
        <v>4.0491761655604259</v>
      </c>
      <c r="AN7">
        <v>0</v>
      </c>
      <c r="AO7">
        <v>0</v>
      </c>
      <c r="AP7">
        <v>0.29532388352643402</v>
      </c>
      <c r="AQ7">
        <v>0</v>
      </c>
      <c r="AR7">
        <v>13.575784596117719</v>
      </c>
      <c r="AS7">
        <v>8.1742269628470048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23.790245411752409</v>
      </c>
      <c r="BB7">
        <f t="shared" si="0"/>
        <v>545.35438166366453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25.213678283944795</v>
      </c>
      <c r="M8">
        <v>0</v>
      </c>
      <c r="N8">
        <v>29.825962017295073</v>
      </c>
      <c r="O8">
        <v>50.057036982712056</v>
      </c>
      <c r="P8">
        <v>55.026622754811605</v>
      </c>
      <c r="Q8">
        <v>5.5296195521792493</v>
      </c>
      <c r="R8">
        <v>10.676142837877984</v>
      </c>
      <c r="S8">
        <v>6.6685145733507216</v>
      </c>
      <c r="T8">
        <v>0</v>
      </c>
      <c r="U8">
        <v>245.79735878903239</v>
      </c>
      <c r="V8">
        <v>5.1334237742278388</v>
      </c>
      <c r="W8">
        <v>11.887035335948344</v>
      </c>
      <c r="X8">
        <v>25.192867311374528</v>
      </c>
      <c r="Y8">
        <v>0</v>
      </c>
      <c r="Z8">
        <v>5.0372539365476925</v>
      </c>
      <c r="AA8">
        <v>10.798345049050303</v>
      </c>
      <c r="AB8">
        <v>6.7281881757461903</v>
      </c>
      <c r="AC8">
        <v>4.9582529730411187</v>
      </c>
      <c r="AD8">
        <v>0</v>
      </c>
      <c r="AE8">
        <v>8.4168949666040493</v>
      </c>
      <c r="AF8">
        <v>0</v>
      </c>
      <c r="AG8">
        <v>0</v>
      </c>
      <c r="AH8">
        <v>10.272745825923606</v>
      </c>
      <c r="AI8">
        <v>0</v>
      </c>
      <c r="AJ8">
        <v>0</v>
      </c>
      <c r="AK8">
        <v>13.328612841160512</v>
      </c>
      <c r="AL8">
        <v>12.501559486537259</v>
      </c>
      <c r="AM8">
        <v>4.0491761655604259</v>
      </c>
      <c r="AN8">
        <v>0</v>
      </c>
      <c r="AO8">
        <v>0</v>
      </c>
      <c r="AP8">
        <v>0.29532388352643402</v>
      </c>
      <c r="AQ8">
        <v>0</v>
      </c>
      <c r="AR8">
        <v>12.868712481736587</v>
      </c>
      <c r="AS8">
        <v>8.1742269628470048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23.760689797371278</v>
      </c>
      <c r="BB8">
        <f t="shared" si="0"/>
        <v>544.6768651636645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26.225301987589454</v>
      </c>
      <c r="M9">
        <v>0</v>
      </c>
      <c r="N9">
        <v>29.825962017295073</v>
      </c>
      <c r="O9">
        <v>50.057036982712056</v>
      </c>
      <c r="P9">
        <v>55.026622754811605</v>
      </c>
      <c r="Q9">
        <v>5.5296195521792493</v>
      </c>
      <c r="R9">
        <v>10.676142837877984</v>
      </c>
      <c r="S9">
        <v>6.6685145733507216</v>
      </c>
      <c r="T9">
        <v>0</v>
      </c>
      <c r="U9">
        <v>245.79735878903239</v>
      </c>
      <c r="V9">
        <v>5.1334237742278388</v>
      </c>
      <c r="W9">
        <v>11.887035335948344</v>
      </c>
      <c r="X9">
        <v>37.790626521487269</v>
      </c>
      <c r="Y9">
        <v>0</v>
      </c>
      <c r="Z9">
        <v>5.0372539365476925</v>
      </c>
      <c r="AA9">
        <v>10.798345049050303</v>
      </c>
      <c r="AB9">
        <v>6.7281881757461903</v>
      </c>
      <c r="AC9">
        <v>4.9582529730411187</v>
      </c>
      <c r="AD9">
        <v>0</v>
      </c>
      <c r="AE9">
        <v>8.4168949666040493</v>
      </c>
      <c r="AF9">
        <v>0</v>
      </c>
      <c r="AG9">
        <v>0</v>
      </c>
      <c r="AH9">
        <v>5.1363729129618028</v>
      </c>
      <c r="AI9">
        <v>0</v>
      </c>
      <c r="AJ9">
        <v>0</v>
      </c>
      <c r="AK9">
        <v>13.328612841160512</v>
      </c>
      <c r="AL9">
        <v>12.501559486537259</v>
      </c>
      <c r="AM9">
        <v>4.0491761655604259</v>
      </c>
      <c r="AN9">
        <v>0</v>
      </c>
      <c r="AO9">
        <v>0</v>
      </c>
      <c r="AP9">
        <v>0.29532388352643402</v>
      </c>
      <c r="AQ9">
        <v>0</v>
      </c>
      <c r="AR9">
        <v>12.868712481736587</v>
      </c>
      <c r="AS9">
        <v>8.1742269628470048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24.114861615404529</v>
      </c>
      <c r="BB9">
        <f t="shared" si="0"/>
        <v>552.79570334642688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26.225301987589454</v>
      </c>
      <c r="M10">
        <v>0</v>
      </c>
      <c r="N10">
        <v>29.825962017295073</v>
      </c>
      <c r="O10">
        <v>50.057036982712056</v>
      </c>
      <c r="P10">
        <v>55.026622754811605</v>
      </c>
      <c r="Q10">
        <v>5.5296195521792493</v>
      </c>
      <c r="R10">
        <v>10.676142837877984</v>
      </c>
      <c r="S10">
        <v>6.6685145733507216</v>
      </c>
      <c r="T10">
        <v>0</v>
      </c>
      <c r="U10">
        <v>245.79735878903239</v>
      </c>
      <c r="V10">
        <v>5.1334237742278388</v>
      </c>
      <c r="W10">
        <v>11.887035335948344</v>
      </c>
      <c r="X10">
        <v>37.790626521487269</v>
      </c>
      <c r="Y10">
        <v>0</v>
      </c>
      <c r="Z10">
        <v>5.0372539365476925</v>
      </c>
      <c r="AA10">
        <v>10.798345049050303</v>
      </c>
      <c r="AB10">
        <v>6.7281881757461903</v>
      </c>
      <c r="AC10">
        <v>4.9582529730411187</v>
      </c>
      <c r="AD10">
        <v>0</v>
      </c>
      <c r="AE10">
        <v>8.4168949666040493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13.328612841160512</v>
      </c>
      <c r="AL10">
        <v>12.501559486537259</v>
      </c>
      <c r="AM10">
        <v>4.0491761655604259</v>
      </c>
      <c r="AN10">
        <v>0</v>
      </c>
      <c r="AO10">
        <v>0</v>
      </c>
      <c r="AP10">
        <v>0.29532388352643402</v>
      </c>
      <c r="AQ10">
        <v>0</v>
      </c>
      <c r="AR10">
        <v>12.868712481736587</v>
      </c>
      <c r="AS10">
        <v>8.1742269628470048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23.900161227642727</v>
      </c>
      <c r="BB10">
        <f t="shared" si="0"/>
        <v>547.87403082122694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26.225301987589454</v>
      </c>
      <c r="M11">
        <v>0</v>
      </c>
      <c r="N11">
        <v>29.825962017295073</v>
      </c>
      <c r="O11">
        <v>50.057036982712056</v>
      </c>
      <c r="P11">
        <v>55.016703942646416</v>
      </c>
      <c r="Q11">
        <v>5.5296195521792493</v>
      </c>
      <c r="R11">
        <v>10.676142837877984</v>
      </c>
      <c r="S11">
        <v>6.6685145733507216</v>
      </c>
      <c r="T11">
        <v>0</v>
      </c>
      <c r="U11">
        <v>245.79735878903239</v>
      </c>
      <c r="V11">
        <v>5.1334237742278388</v>
      </c>
      <c r="W11">
        <v>11.887035335948344</v>
      </c>
      <c r="X11">
        <v>37.790626521487269</v>
      </c>
      <c r="Y11">
        <v>0</v>
      </c>
      <c r="Z11">
        <v>5.0372539365476925</v>
      </c>
      <c r="AA11">
        <v>7.1988967877269863</v>
      </c>
      <c r="AB11">
        <v>6.7281881757461903</v>
      </c>
      <c r="AC11">
        <v>4.9582529730411187</v>
      </c>
      <c r="AD11">
        <v>0</v>
      </c>
      <c r="AE11">
        <v>8.4168949666040493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13.328612841160512</v>
      </c>
      <c r="AL11">
        <v>12.501559486537259</v>
      </c>
      <c r="AM11">
        <v>4.0491761655604259</v>
      </c>
      <c r="AN11">
        <v>0</v>
      </c>
      <c r="AO11">
        <v>0</v>
      </c>
      <c r="AP11">
        <v>0.29532388352643402</v>
      </c>
      <c r="AQ11">
        <v>0</v>
      </c>
      <c r="AR11">
        <v>12.868712481736587</v>
      </c>
      <c r="AS11">
        <v>8.4458739118138162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23.760644526437719</v>
      </c>
      <c r="BB11">
        <f t="shared" si="0"/>
        <v>544.6758273979101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26.225301987589454</v>
      </c>
      <c r="M12">
        <v>0</v>
      </c>
      <c r="N12">
        <v>29.825962017295073</v>
      </c>
      <c r="O12">
        <v>50.057036982712056</v>
      </c>
      <c r="P12">
        <v>55.016703942646416</v>
      </c>
      <c r="Q12">
        <v>5.5296195521792493</v>
      </c>
      <c r="R12">
        <v>10.674774125860928</v>
      </c>
      <c r="S12">
        <v>6.6685145733507216</v>
      </c>
      <c r="T12">
        <v>0</v>
      </c>
      <c r="U12">
        <v>245.79735878903239</v>
      </c>
      <c r="V12">
        <v>5.3115099157753036</v>
      </c>
      <c r="W12">
        <v>11.891934971818895</v>
      </c>
      <c r="X12">
        <v>37.790626521487269</v>
      </c>
      <c r="Y12">
        <v>0</v>
      </c>
      <c r="Z12">
        <v>5.0372539365476925</v>
      </c>
      <c r="AA12">
        <v>7.1988967877269863</v>
      </c>
      <c r="AB12">
        <v>6.7281881757461903</v>
      </c>
      <c r="AC12">
        <v>4.9582529730411187</v>
      </c>
      <c r="AD12">
        <v>0</v>
      </c>
      <c r="AE12">
        <v>8.4168949666040493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13.328612841160512</v>
      </c>
      <c r="AL12">
        <v>12.501559486537259</v>
      </c>
      <c r="AM12">
        <v>4.0491761655604259</v>
      </c>
      <c r="AN12">
        <v>0</v>
      </c>
      <c r="AO12">
        <v>0</v>
      </c>
      <c r="AP12">
        <v>0.29532388352643402</v>
      </c>
      <c r="AQ12">
        <v>0</v>
      </c>
      <c r="AR12">
        <v>12.868712481736587</v>
      </c>
      <c r="AS12">
        <v>8.4458739118138162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23.768236119771483</v>
      </c>
      <c r="BB12">
        <f t="shared" si="0"/>
        <v>544.84985286997733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26.225301987589454</v>
      </c>
      <c r="M13">
        <v>0</v>
      </c>
      <c r="N13">
        <v>29.825962017295073</v>
      </c>
      <c r="O13">
        <v>50.057036982712056</v>
      </c>
      <c r="P13">
        <v>60.884119063510703</v>
      </c>
      <c r="Q13">
        <v>5.5296195521792493</v>
      </c>
      <c r="R13">
        <v>10.674774125860928</v>
      </c>
      <c r="S13">
        <v>6.6685145733507216</v>
      </c>
      <c r="T13">
        <v>0</v>
      </c>
      <c r="U13">
        <v>245.79735878903239</v>
      </c>
      <c r="V13">
        <v>5.3115099157753036</v>
      </c>
      <c r="W13">
        <v>11.890985449646463</v>
      </c>
      <c r="X13">
        <v>37.790626521487269</v>
      </c>
      <c r="Y13">
        <v>0</v>
      </c>
      <c r="Z13">
        <v>5.0372539365476925</v>
      </c>
      <c r="AA13">
        <v>7.1988967877269863</v>
      </c>
      <c r="AB13">
        <v>6.7281881757461903</v>
      </c>
      <c r="AC13">
        <v>4.9582529730411187</v>
      </c>
      <c r="AD13">
        <v>0</v>
      </c>
      <c r="AE13">
        <v>8.4168949666040493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13.328612841160512</v>
      </c>
      <c r="AL13">
        <v>12.501559486537259</v>
      </c>
      <c r="AM13">
        <v>4.0491761655604259</v>
      </c>
      <c r="AN13">
        <v>0</v>
      </c>
      <c r="AO13">
        <v>0</v>
      </c>
      <c r="AP13">
        <v>0.29532388352643402</v>
      </c>
      <c r="AQ13">
        <v>0</v>
      </c>
      <c r="AR13">
        <v>12.868712481736587</v>
      </c>
      <c r="AS13">
        <v>8.1742269628470048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24.00209953932999</v>
      </c>
      <c r="BB13">
        <f t="shared" si="0"/>
        <v>550.21080810014405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26.225301987589454</v>
      </c>
      <c r="M14">
        <v>0</v>
      </c>
      <c r="N14">
        <v>29.825962017295073</v>
      </c>
      <c r="O14">
        <v>50.057036982712056</v>
      </c>
      <c r="P14">
        <v>60.884119063510703</v>
      </c>
      <c r="Q14">
        <v>5.5296195521792493</v>
      </c>
      <c r="R14">
        <v>10.674774125860928</v>
      </c>
      <c r="S14">
        <v>6.6685145733507216</v>
      </c>
      <c r="T14">
        <v>0</v>
      </c>
      <c r="U14">
        <v>245.79735878903239</v>
      </c>
      <c r="V14">
        <v>5.3115099157753036</v>
      </c>
      <c r="W14">
        <v>11.890985449646463</v>
      </c>
      <c r="X14">
        <v>37.790626521487269</v>
      </c>
      <c r="Y14">
        <v>0</v>
      </c>
      <c r="Z14">
        <v>5.0372539365476925</v>
      </c>
      <c r="AA14">
        <v>7.1988967877269863</v>
      </c>
      <c r="AB14">
        <v>6.7281881757461903</v>
      </c>
      <c r="AC14">
        <v>4.9582529730411187</v>
      </c>
      <c r="AD14">
        <v>0</v>
      </c>
      <c r="AE14">
        <v>8.4168949666040493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13.328612841160512</v>
      </c>
      <c r="AL14">
        <v>12.501559486537259</v>
      </c>
      <c r="AM14">
        <v>4.0491761655604259</v>
      </c>
      <c r="AN14">
        <v>0</v>
      </c>
      <c r="AO14">
        <v>0</v>
      </c>
      <c r="AP14">
        <v>0.29532388352643402</v>
      </c>
      <c r="AQ14">
        <v>0</v>
      </c>
      <c r="AR14">
        <v>12.868712481736587</v>
      </c>
      <c r="AS14">
        <v>8.1742269628470048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24.00209953932999</v>
      </c>
      <c r="BB14">
        <f t="shared" si="0"/>
        <v>550.21080810014405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26.225301987589454</v>
      </c>
      <c r="M15">
        <v>0</v>
      </c>
      <c r="N15">
        <v>29.825962017295073</v>
      </c>
      <c r="O15">
        <v>50.057036982712056</v>
      </c>
      <c r="P15">
        <v>60.884119063510703</v>
      </c>
      <c r="Q15">
        <v>5.5296195521792493</v>
      </c>
      <c r="R15">
        <v>10.674774125860928</v>
      </c>
      <c r="S15">
        <v>6.6685145733507216</v>
      </c>
      <c r="T15">
        <v>0</v>
      </c>
      <c r="U15">
        <v>245.79735878903239</v>
      </c>
      <c r="V15">
        <v>5.3115099157753036</v>
      </c>
      <c r="W15">
        <v>11.890985449646463</v>
      </c>
      <c r="X15">
        <v>37.790626521487269</v>
      </c>
      <c r="Y15">
        <v>0</v>
      </c>
      <c r="Z15">
        <v>5.0372539365476925</v>
      </c>
      <c r="AA15">
        <v>7.1988967877269863</v>
      </c>
      <c r="AB15">
        <v>6.7281881757461903</v>
      </c>
      <c r="AC15">
        <v>4.9582529730411187</v>
      </c>
      <c r="AD15">
        <v>0</v>
      </c>
      <c r="AE15">
        <v>8.4168949666040493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13.328612841160512</v>
      </c>
      <c r="AL15">
        <v>12.501559486537259</v>
      </c>
      <c r="AM15">
        <v>4.0491761655604259</v>
      </c>
      <c r="AN15">
        <v>0</v>
      </c>
      <c r="AO15">
        <v>0</v>
      </c>
      <c r="AP15">
        <v>0.29532388352643402</v>
      </c>
      <c r="AQ15">
        <v>0</v>
      </c>
      <c r="AR15">
        <v>12.868712481736587</v>
      </c>
      <c r="AS15">
        <v>8.1742269628470048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24.00209953932999</v>
      </c>
      <c r="BB15">
        <f t="shared" si="0"/>
        <v>550.21080810014405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26.225301987589454</v>
      </c>
      <c r="M16">
        <v>0</v>
      </c>
      <c r="N16">
        <v>29.825962017295073</v>
      </c>
      <c r="O16">
        <v>50.057036982712056</v>
      </c>
      <c r="P16">
        <v>60.884119063510703</v>
      </c>
      <c r="Q16">
        <v>5.5296195521792493</v>
      </c>
      <c r="R16">
        <v>10.674774125860928</v>
      </c>
      <c r="S16">
        <v>6.6685145733507216</v>
      </c>
      <c r="T16">
        <v>0</v>
      </c>
      <c r="U16">
        <v>245.79735878903239</v>
      </c>
      <c r="V16">
        <v>5.3115099157753036</v>
      </c>
      <c r="W16">
        <v>11.890985449646463</v>
      </c>
      <c r="X16">
        <v>37.790626521487269</v>
      </c>
      <c r="Y16">
        <v>0</v>
      </c>
      <c r="Z16">
        <v>5.0372539365476925</v>
      </c>
      <c r="AA16">
        <v>7.1988967877269863</v>
      </c>
      <c r="AB16">
        <v>6.7281881757461903</v>
      </c>
      <c r="AC16">
        <v>4.9582529730411187</v>
      </c>
      <c r="AD16">
        <v>0</v>
      </c>
      <c r="AE16">
        <v>8.4168949666040493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13.328612841160512</v>
      </c>
      <c r="AL16">
        <v>12.501559486537259</v>
      </c>
      <c r="AM16">
        <v>4.0491761655604259</v>
      </c>
      <c r="AN16">
        <v>0</v>
      </c>
      <c r="AO16">
        <v>0</v>
      </c>
      <c r="AP16">
        <v>0.29532388352643402</v>
      </c>
      <c r="AQ16">
        <v>0</v>
      </c>
      <c r="AR16">
        <v>12.868712481736587</v>
      </c>
      <c r="AS16">
        <v>8.1742269628470048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24.00209953932999</v>
      </c>
      <c r="BB16">
        <f t="shared" si="0"/>
        <v>550.21080810014405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26.225301987589454</v>
      </c>
      <c r="M17">
        <v>0</v>
      </c>
      <c r="N17">
        <v>29.825962017295073</v>
      </c>
      <c r="O17">
        <v>50.057036982712056</v>
      </c>
      <c r="P17">
        <v>60.884119063510703</v>
      </c>
      <c r="Q17">
        <v>5.5296195521792493</v>
      </c>
      <c r="R17">
        <v>10.674774125860928</v>
      </c>
      <c r="S17">
        <v>6.6685145733507216</v>
      </c>
      <c r="T17">
        <v>0</v>
      </c>
      <c r="U17">
        <v>245.79735878903239</v>
      </c>
      <c r="V17">
        <v>5.3115099157753036</v>
      </c>
      <c r="W17">
        <v>11.890985449646463</v>
      </c>
      <c r="X17">
        <v>37.790626521487269</v>
      </c>
      <c r="Y17">
        <v>0</v>
      </c>
      <c r="Z17">
        <v>5.0372539365476925</v>
      </c>
      <c r="AA17">
        <v>7.1988967877269863</v>
      </c>
      <c r="AB17">
        <v>6.7281881757461903</v>
      </c>
      <c r="AC17">
        <v>4.9582529730411187</v>
      </c>
      <c r="AD17">
        <v>0</v>
      </c>
      <c r="AE17">
        <v>8.4168949666040493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13.328612841160512</v>
      </c>
      <c r="AL17">
        <v>12.501559486537259</v>
      </c>
      <c r="AM17">
        <v>4.0491761655604259</v>
      </c>
      <c r="AN17">
        <v>0</v>
      </c>
      <c r="AO17">
        <v>0</v>
      </c>
      <c r="AP17">
        <v>0.29532388352643402</v>
      </c>
      <c r="AQ17">
        <v>0</v>
      </c>
      <c r="AR17">
        <v>12.868712481736587</v>
      </c>
      <c r="AS17">
        <v>8.1742269628470048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24.00209953932999</v>
      </c>
      <c r="BB17">
        <f t="shared" si="0"/>
        <v>550.21080810014405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26.225301987589454</v>
      </c>
      <c r="M18">
        <v>0</v>
      </c>
      <c r="N18">
        <v>29.825962017295073</v>
      </c>
      <c r="O18">
        <v>50.057036982712056</v>
      </c>
      <c r="P18">
        <v>60.884119063510703</v>
      </c>
      <c r="Q18">
        <v>5.5296195521792493</v>
      </c>
      <c r="R18">
        <v>10.674774125860928</v>
      </c>
      <c r="S18">
        <v>6.6685145733507216</v>
      </c>
      <c r="T18">
        <v>0</v>
      </c>
      <c r="U18">
        <v>245.79735878903239</v>
      </c>
      <c r="V18">
        <v>5.3115099157753036</v>
      </c>
      <c r="W18">
        <v>11.890985449646463</v>
      </c>
      <c r="X18">
        <v>37.790626521487269</v>
      </c>
      <c r="Y18">
        <v>0</v>
      </c>
      <c r="Z18">
        <v>5.0372539365476925</v>
      </c>
      <c r="AA18">
        <v>7.1988967877269863</v>
      </c>
      <c r="AB18">
        <v>6.7281881757461903</v>
      </c>
      <c r="AC18">
        <v>4.9582529730411187</v>
      </c>
      <c r="AD18">
        <v>0</v>
      </c>
      <c r="AE18">
        <v>8.4168949666040493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13.328612841160512</v>
      </c>
      <c r="AL18">
        <v>12.501559486537259</v>
      </c>
      <c r="AM18">
        <v>4.0491761655604259</v>
      </c>
      <c r="AN18">
        <v>0</v>
      </c>
      <c r="AO18">
        <v>0</v>
      </c>
      <c r="AP18">
        <v>0.29532388352643402</v>
      </c>
      <c r="AQ18">
        <v>0</v>
      </c>
      <c r="AR18">
        <v>12.868712481736587</v>
      </c>
      <c r="AS18">
        <v>8.1742269628470048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24.00209953932999</v>
      </c>
      <c r="BB18">
        <f t="shared" si="0"/>
        <v>550.21080810014405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26.226440335179824</v>
      </c>
      <c r="M19">
        <v>0</v>
      </c>
      <c r="N19">
        <v>29.825962017295073</v>
      </c>
      <c r="O19">
        <v>50.057036982712056</v>
      </c>
      <c r="P19">
        <v>60.884119063510703</v>
      </c>
      <c r="Q19">
        <v>5.5296195521792493</v>
      </c>
      <c r="R19">
        <v>10.676142837877984</v>
      </c>
      <c r="S19">
        <v>6.6685145733507216</v>
      </c>
      <c r="T19">
        <v>0</v>
      </c>
      <c r="U19">
        <v>245.79735878903239</v>
      </c>
      <c r="V19">
        <v>5.1334237742278388</v>
      </c>
      <c r="W19">
        <v>11.887035335948344</v>
      </c>
      <c r="X19">
        <v>37.790626521487269</v>
      </c>
      <c r="Y19">
        <v>0</v>
      </c>
      <c r="Z19">
        <v>5.0372539365476925</v>
      </c>
      <c r="AA19">
        <v>7.1988967877269863</v>
      </c>
      <c r="AB19">
        <v>6.7281881757461903</v>
      </c>
      <c r="AC19">
        <v>4.9582529730411187</v>
      </c>
      <c r="AD19">
        <v>0</v>
      </c>
      <c r="AE19">
        <v>8.4168949666040493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13.328612841160512</v>
      </c>
      <c r="AL19">
        <v>12.501559486537259</v>
      </c>
      <c r="AM19">
        <v>4.0491761655604259</v>
      </c>
      <c r="AN19">
        <v>0</v>
      </c>
      <c r="AO19">
        <v>0</v>
      </c>
      <c r="AP19">
        <v>0.29532388352643402</v>
      </c>
      <c r="AQ19">
        <v>0</v>
      </c>
      <c r="AR19">
        <v>12.868712481736587</v>
      </c>
      <c r="AS19">
        <v>8.4458739118138162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24.005950061419124</v>
      </c>
      <c r="BB19">
        <f t="shared" si="0"/>
        <v>550.29907533138351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26.226440335179824</v>
      </c>
      <c r="M20">
        <v>0</v>
      </c>
      <c r="N20">
        <v>29.825962017295073</v>
      </c>
      <c r="O20">
        <v>50.057036982712056</v>
      </c>
      <c r="P20">
        <v>60.884119063510703</v>
      </c>
      <c r="Q20">
        <v>5.5296195521792493</v>
      </c>
      <c r="R20">
        <v>10.676142837877984</v>
      </c>
      <c r="S20">
        <v>6.6685145733507216</v>
      </c>
      <c r="T20">
        <v>0</v>
      </c>
      <c r="U20">
        <v>245.79735878903239</v>
      </c>
      <c r="V20">
        <v>5.1334237742278388</v>
      </c>
      <c r="W20">
        <v>11.887035335948344</v>
      </c>
      <c r="X20">
        <v>37.790626521487269</v>
      </c>
      <c r="Y20">
        <v>0</v>
      </c>
      <c r="Z20">
        <v>5.0372539365476925</v>
      </c>
      <c r="AA20">
        <v>7.1988967877269863</v>
      </c>
      <c r="AB20">
        <v>6.7281881757461903</v>
      </c>
      <c r="AC20">
        <v>4.9582529730411187</v>
      </c>
      <c r="AD20">
        <v>0</v>
      </c>
      <c r="AE20">
        <v>8.4168949666040493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13.328612841160512</v>
      </c>
      <c r="AL20">
        <v>12.501559486537259</v>
      </c>
      <c r="AM20">
        <v>4.0491761655604259</v>
      </c>
      <c r="AN20">
        <v>0</v>
      </c>
      <c r="AO20">
        <v>0</v>
      </c>
      <c r="AP20">
        <v>0.29532388352643402</v>
      </c>
      <c r="AQ20">
        <v>0</v>
      </c>
      <c r="AR20">
        <v>12.868712481736587</v>
      </c>
      <c r="AS20">
        <v>8.4458739118138162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24.005950061419124</v>
      </c>
      <c r="BB20">
        <f t="shared" si="0"/>
        <v>550.29907533138351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26.226440335179824</v>
      </c>
      <c r="M21">
        <v>0</v>
      </c>
      <c r="N21">
        <v>29.825962017295073</v>
      </c>
      <c r="O21">
        <v>50.057036982712056</v>
      </c>
      <c r="P21">
        <v>60.884119063510703</v>
      </c>
      <c r="Q21">
        <v>5.5296195521792493</v>
      </c>
      <c r="R21">
        <v>10.676142837877984</v>
      </c>
      <c r="S21">
        <v>6.6685145733507216</v>
      </c>
      <c r="T21">
        <v>0</v>
      </c>
      <c r="U21">
        <v>245.79735878903239</v>
      </c>
      <c r="V21">
        <v>5.1334237742278388</v>
      </c>
      <c r="W21">
        <v>11.887035335948344</v>
      </c>
      <c r="X21">
        <v>37.790626521487269</v>
      </c>
      <c r="Y21">
        <v>0</v>
      </c>
      <c r="Z21">
        <v>3.3581692026716756</v>
      </c>
      <c r="AA21">
        <v>7.1988967877269863</v>
      </c>
      <c r="AB21">
        <v>6.7281881757461903</v>
      </c>
      <c r="AC21">
        <v>4.9582529730411187</v>
      </c>
      <c r="AD21">
        <v>0</v>
      </c>
      <c r="AE21">
        <v>8.4168949666040493</v>
      </c>
      <c r="AF21">
        <v>0</v>
      </c>
      <c r="AG21">
        <v>0</v>
      </c>
      <c r="AH21">
        <v>0</v>
      </c>
      <c r="AI21">
        <v>0.81524615099144215</v>
      </c>
      <c r="AJ21">
        <v>0</v>
      </c>
      <c r="AK21">
        <v>13.328612841160512</v>
      </c>
      <c r="AL21">
        <v>12.501559486537259</v>
      </c>
      <c r="AM21">
        <v>4.0491761655604259</v>
      </c>
      <c r="AN21">
        <v>0</v>
      </c>
      <c r="AO21">
        <v>0</v>
      </c>
      <c r="AP21">
        <v>0.29532388352643402</v>
      </c>
      <c r="AQ21">
        <v>0</v>
      </c>
      <c r="AR21">
        <v>12.868712481736587</v>
      </c>
      <c r="AS21">
        <v>8.1742269628470048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23.958486766187733</v>
      </c>
      <c r="BB21">
        <f t="shared" si="0"/>
        <v>549.21105309476343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26.226440335179824</v>
      </c>
      <c r="M22">
        <v>0</v>
      </c>
      <c r="N22">
        <v>29.825962017295073</v>
      </c>
      <c r="O22">
        <v>50.057036982712056</v>
      </c>
      <c r="P22">
        <v>60.884119063510703</v>
      </c>
      <c r="Q22">
        <v>5.5296195521792493</v>
      </c>
      <c r="R22">
        <v>10.676142837877984</v>
      </c>
      <c r="S22">
        <v>6.6685145733507216</v>
      </c>
      <c r="T22">
        <v>0</v>
      </c>
      <c r="U22">
        <v>245.79735878903239</v>
      </c>
      <c r="V22">
        <v>5.1334237742278388</v>
      </c>
      <c r="W22">
        <v>11.887035335948344</v>
      </c>
      <c r="X22">
        <v>37.790626521487269</v>
      </c>
      <c r="Y22">
        <v>0</v>
      </c>
      <c r="Z22">
        <v>3.3581692026716756</v>
      </c>
      <c r="AA22">
        <v>7.1988967877269863</v>
      </c>
      <c r="AB22">
        <v>6.7281881757461903</v>
      </c>
      <c r="AC22">
        <v>4.9582529730411187</v>
      </c>
      <c r="AD22">
        <v>0</v>
      </c>
      <c r="AE22">
        <v>12.658220811939051</v>
      </c>
      <c r="AF22">
        <v>0</v>
      </c>
      <c r="AG22">
        <v>0</v>
      </c>
      <c r="AH22">
        <v>5.1363729129618028</v>
      </c>
      <c r="AI22">
        <v>1.6304925448966812</v>
      </c>
      <c r="AJ22">
        <v>0</v>
      </c>
      <c r="AK22">
        <v>13.328612841160512</v>
      </c>
      <c r="AL22">
        <v>12.501559486537259</v>
      </c>
      <c r="AM22">
        <v>4.0491761655604259</v>
      </c>
      <c r="AN22">
        <v>0</v>
      </c>
      <c r="AO22">
        <v>0</v>
      </c>
      <c r="AP22">
        <v>0.29532388352643402</v>
      </c>
      <c r="AQ22">
        <v>0</v>
      </c>
      <c r="AR22">
        <v>12.868712481736587</v>
      </c>
      <c r="AS22">
        <v>8.1742269628470048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24.384551873549782</v>
      </c>
      <c r="BB22">
        <f t="shared" si="0"/>
        <v>558.97793313960335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26.226440335179824</v>
      </c>
      <c r="M23">
        <v>0</v>
      </c>
      <c r="N23">
        <v>29.825962017295073</v>
      </c>
      <c r="O23">
        <v>50.057036982712056</v>
      </c>
      <c r="P23">
        <v>60.884119063510703</v>
      </c>
      <c r="Q23">
        <v>5.5296195521792493</v>
      </c>
      <c r="R23">
        <v>10.676142837877984</v>
      </c>
      <c r="S23">
        <v>6.6685145733507216</v>
      </c>
      <c r="T23">
        <v>0</v>
      </c>
      <c r="U23">
        <v>245.79735878903239</v>
      </c>
      <c r="V23">
        <v>5.1334237742278388</v>
      </c>
      <c r="W23">
        <v>11.887035335948344</v>
      </c>
      <c r="X23">
        <v>25.192867311374528</v>
      </c>
      <c r="Y23">
        <v>0</v>
      </c>
      <c r="Z23">
        <v>3.3581692026716756</v>
      </c>
      <c r="AA23">
        <v>7.1988967877269863</v>
      </c>
      <c r="AB23">
        <v>6.7281881757461903</v>
      </c>
      <c r="AC23">
        <v>7.4448820455666871</v>
      </c>
      <c r="AD23">
        <v>0</v>
      </c>
      <c r="AE23">
        <v>12.658220811939051</v>
      </c>
      <c r="AF23">
        <v>0</v>
      </c>
      <c r="AG23">
        <v>0</v>
      </c>
      <c r="AH23">
        <v>6.6516027094552292</v>
      </c>
      <c r="AI23">
        <v>8.4785618650386123</v>
      </c>
      <c r="AJ23">
        <v>0</v>
      </c>
      <c r="AK23">
        <v>13.328612841160512</v>
      </c>
      <c r="AL23">
        <v>12.501559486537259</v>
      </c>
      <c r="AM23">
        <v>4.0491761655604259</v>
      </c>
      <c r="AN23">
        <v>0</v>
      </c>
      <c r="AO23">
        <v>0</v>
      </c>
      <c r="AP23">
        <v>0.29532388352643402</v>
      </c>
      <c r="AQ23">
        <v>0</v>
      </c>
      <c r="AR23">
        <v>13.575784596117719</v>
      </c>
      <c r="AS23">
        <v>8.1742269628470048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24.341048151255123</v>
      </c>
      <c r="BB23">
        <f t="shared" si="0"/>
        <v>557.98067795532745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26.226440335179824</v>
      </c>
      <c r="M24">
        <v>0</v>
      </c>
      <c r="N24">
        <v>29.825962017295073</v>
      </c>
      <c r="O24">
        <v>50.057036982712056</v>
      </c>
      <c r="P24">
        <v>60.884119063510703</v>
      </c>
      <c r="Q24">
        <v>5.5296195521792493</v>
      </c>
      <c r="R24">
        <v>10.676142837877984</v>
      </c>
      <c r="S24">
        <v>6.6685145733507216</v>
      </c>
      <c r="T24">
        <v>0</v>
      </c>
      <c r="U24">
        <v>245.79735878903239</v>
      </c>
      <c r="V24">
        <v>5.1334237742278388</v>
      </c>
      <c r="W24">
        <v>11.887035335948344</v>
      </c>
      <c r="X24">
        <v>25.192867311374528</v>
      </c>
      <c r="Y24">
        <v>0</v>
      </c>
      <c r="Z24">
        <v>3.3581692026716756</v>
      </c>
      <c r="AA24">
        <v>7.1988967877269863</v>
      </c>
      <c r="AB24">
        <v>6.7281881757461903</v>
      </c>
      <c r="AC24">
        <v>7.4448820455666871</v>
      </c>
      <c r="AD24">
        <v>2.3350385482362763</v>
      </c>
      <c r="AE24">
        <v>12.658220811939051</v>
      </c>
      <c r="AF24">
        <v>0</v>
      </c>
      <c r="AG24">
        <v>0</v>
      </c>
      <c r="AH24">
        <v>12.686841063869757</v>
      </c>
      <c r="AI24">
        <v>8.4785618650386123</v>
      </c>
      <c r="AJ24">
        <v>0</v>
      </c>
      <c r="AK24">
        <v>13.328612841160512</v>
      </c>
      <c r="AL24">
        <v>12.501559486537259</v>
      </c>
      <c r="AM24">
        <v>4.0491761655604259</v>
      </c>
      <c r="AN24">
        <v>0</v>
      </c>
      <c r="AO24">
        <v>0</v>
      </c>
      <c r="AP24">
        <v>0.29532388352643402</v>
      </c>
      <c r="AQ24">
        <v>0</v>
      </c>
      <c r="AR24">
        <v>13.575784596117719</v>
      </c>
      <c r="AS24">
        <v>8.1742269628470048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24.690925725785924</v>
      </c>
      <c r="BB24">
        <f t="shared" si="0"/>
        <v>566.00107728344744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26.226404351038191</v>
      </c>
      <c r="M25">
        <v>0</v>
      </c>
      <c r="N25">
        <v>29.825962017295073</v>
      </c>
      <c r="O25">
        <v>50.057036982712056</v>
      </c>
      <c r="P25">
        <v>60.884119063510703</v>
      </c>
      <c r="Q25">
        <v>5.5296195521792493</v>
      </c>
      <c r="R25">
        <v>10.676142837877984</v>
      </c>
      <c r="S25">
        <v>6.6685145733507216</v>
      </c>
      <c r="T25">
        <v>0</v>
      </c>
      <c r="U25">
        <v>245.79735878903239</v>
      </c>
      <c r="V25">
        <v>5.1334237742278388</v>
      </c>
      <c r="W25">
        <v>11.887035335948344</v>
      </c>
      <c r="X25">
        <v>37.790626521487269</v>
      </c>
      <c r="Y25">
        <v>0</v>
      </c>
      <c r="Z25">
        <v>3.3581692026716756</v>
      </c>
      <c r="AA25">
        <v>7.1988967877269863</v>
      </c>
      <c r="AB25">
        <v>10.123020100187851</v>
      </c>
      <c r="AC25">
        <v>7.4448820455666871</v>
      </c>
      <c r="AD25">
        <v>4.6700770964725526</v>
      </c>
      <c r="AE25">
        <v>12.658220811939051</v>
      </c>
      <c r="AF25">
        <v>0</v>
      </c>
      <c r="AG25">
        <v>0</v>
      </c>
      <c r="AH25">
        <v>19.030261595804635</v>
      </c>
      <c r="AI25">
        <v>8.4785618650386123</v>
      </c>
      <c r="AJ25">
        <v>0</v>
      </c>
      <c r="AK25">
        <v>13.328612841160512</v>
      </c>
      <c r="AL25">
        <v>12.501559486537259</v>
      </c>
      <c r="AM25">
        <v>4.0491761655604259</v>
      </c>
      <c r="AN25">
        <v>0</v>
      </c>
      <c r="AO25">
        <v>0</v>
      </c>
      <c r="AP25">
        <v>1.5094330057777143</v>
      </c>
      <c r="AQ25">
        <v>0</v>
      </c>
      <c r="AR25">
        <v>12.868712481736587</v>
      </c>
      <c r="AS25">
        <v>8.1742269628470048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25.743368267553315</v>
      </c>
      <c r="BB25">
        <f t="shared" si="0"/>
        <v>590.12668598013397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26.226404351038191</v>
      </c>
      <c r="M26">
        <v>0</v>
      </c>
      <c r="N26">
        <v>29.825962017295073</v>
      </c>
      <c r="O26">
        <v>50.057036982712056</v>
      </c>
      <c r="P26">
        <v>60.884119063510703</v>
      </c>
      <c r="Q26">
        <v>5.5296195521792493</v>
      </c>
      <c r="R26">
        <v>10.67594544181928</v>
      </c>
      <c r="S26">
        <v>6.6685145733507216</v>
      </c>
      <c r="T26">
        <v>0</v>
      </c>
      <c r="U26">
        <v>245.79735878903239</v>
      </c>
      <c r="V26">
        <v>5.1334237742278388</v>
      </c>
      <c r="W26">
        <v>11.887035335948344</v>
      </c>
      <c r="X26">
        <v>37.790626521487269</v>
      </c>
      <c r="Y26">
        <v>0</v>
      </c>
      <c r="Z26">
        <v>3.3581692026716756</v>
      </c>
      <c r="AA26">
        <v>7.1988967877269863</v>
      </c>
      <c r="AB26">
        <v>10.123020100187851</v>
      </c>
      <c r="AC26">
        <v>7.4448820455666871</v>
      </c>
      <c r="AD26">
        <v>7.0051154010436232</v>
      </c>
      <c r="AE26">
        <v>12.658220811939051</v>
      </c>
      <c r="AF26">
        <v>0</v>
      </c>
      <c r="AG26">
        <v>0</v>
      </c>
      <c r="AH26">
        <v>19.030261595804635</v>
      </c>
      <c r="AI26">
        <v>8.4785618650386123</v>
      </c>
      <c r="AJ26">
        <v>0</v>
      </c>
      <c r="AK26">
        <v>13.328612841160512</v>
      </c>
      <c r="AL26">
        <v>12.501559486537259</v>
      </c>
      <c r="AM26">
        <v>4.0491761655604259</v>
      </c>
      <c r="AN26">
        <v>0</v>
      </c>
      <c r="AO26">
        <v>0</v>
      </c>
      <c r="AP26">
        <v>1.5094330057777143</v>
      </c>
      <c r="AQ26">
        <v>0</v>
      </c>
      <c r="AR26">
        <v>12.868712481736587</v>
      </c>
      <c r="AS26">
        <v>8.1742269628470048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25.840964617529131</v>
      </c>
      <c r="BB26">
        <f t="shared" si="0"/>
        <v>592.36393053867062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26.226200361553616</v>
      </c>
      <c r="M27">
        <v>0</v>
      </c>
      <c r="N27">
        <v>29.825962017295073</v>
      </c>
      <c r="O27">
        <v>50.057036982712056</v>
      </c>
      <c r="P27">
        <v>58.995187704152542</v>
      </c>
      <c r="Q27">
        <v>5.5222750857644423</v>
      </c>
      <c r="R27">
        <v>10.67594544181928</v>
      </c>
      <c r="S27">
        <v>6.6659777671568028</v>
      </c>
      <c r="T27">
        <v>0</v>
      </c>
      <c r="U27">
        <v>245.79735878903239</v>
      </c>
      <c r="V27">
        <v>5.1334237742278388</v>
      </c>
      <c r="W27">
        <v>11.887035335948344</v>
      </c>
      <c r="X27">
        <v>25.192867311374528</v>
      </c>
      <c r="Y27">
        <v>0</v>
      </c>
      <c r="Z27">
        <v>3.3581692026716756</v>
      </c>
      <c r="AA27">
        <v>7.1988967877269863</v>
      </c>
      <c r="AB27">
        <v>10.123020100187851</v>
      </c>
      <c r="AC27">
        <v>4.9582529730411187</v>
      </c>
      <c r="AD27">
        <v>7.0051154010436232</v>
      </c>
      <c r="AE27">
        <v>12.658220811939051</v>
      </c>
      <c r="AF27">
        <v>0</v>
      </c>
      <c r="AG27">
        <v>0</v>
      </c>
      <c r="AH27">
        <v>16.693211967125862</v>
      </c>
      <c r="AI27">
        <v>8.4785618650386123</v>
      </c>
      <c r="AJ27">
        <v>0</v>
      </c>
      <c r="AK27">
        <v>13.328612841160512</v>
      </c>
      <c r="AL27">
        <v>12.501559486537259</v>
      </c>
      <c r="AM27">
        <v>4.0491761655604259</v>
      </c>
      <c r="AN27">
        <v>0</v>
      </c>
      <c r="AO27">
        <v>0</v>
      </c>
      <c r="AP27">
        <v>1.5094330057777143</v>
      </c>
      <c r="AQ27">
        <v>0</v>
      </c>
      <c r="AR27">
        <v>12.868712481736587</v>
      </c>
      <c r="AS27">
        <v>8.4458739118138162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25.044724460526215</v>
      </c>
      <c r="BB27">
        <f t="shared" si="0"/>
        <v>574.1113631118717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26.226200361553616</v>
      </c>
      <c r="M28">
        <v>0</v>
      </c>
      <c r="N28">
        <v>29.825962017295073</v>
      </c>
      <c r="O28">
        <v>50.057036982712056</v>
      </c>
      <c r="P28">
        <v>57.742857521152665</v>
      </c>
      <c r="Q28">
        <v>5.5222750857644423</v>
      </c>
      <c r="R28">
        <v>10.67594544181928</v>
      </c>
      <c r="S28">
        <v>6.6659777671568028</v>
      </c>
      <c r="T28">
        <v>0</v>
      </c>
      <c r="U28">
        <v>245.79735878903239</v>
      </c>
      <c r="V28">
        <v>5.1334237742278388</v>
      </c>
      <c r="W28">
        <v>11.887035335948344</v>
      </c>
      <c r="X28">
        <v>25.192867311374528</v>
      </c>
      <c r="Y28">
        <v>0</v>
      </c>
      <c r="Z28">
        <v>3.3581692026716756</v>
      </c>
      <c r="AA28">
        <v>10.798345049050303</v>
      </c>
      <c r="AB28">
        <v>10.123020100187851</v>
      </c>
      <c r="AC28">
        <v>4.9582529730411187</v>
      </c>
      <c r="AD28">
        <v>7.0051154010436232</v>
      </c>
      <c r="AE28">
        <v>12.658220811939051</v>
      </c>
      <c r="AF28">
        <v>0</v>
      </c>
      <c r="AG28">
        <v>0</v>
      </c>
      <c r="AH28">
        <v>19.030261595804635</v>
      </c>
      <c r="AI28">
        <v>8.4785618650386123</v>
      </c>
      <c r="AJ28">
        <v>0</v>
      </c>
      <c r="AK28">
        <v>13.328612841160512</v>
      </c>
      <c r="AL28">
        <v>12.501559486537259</v>
      </c>
      <c r="AM28">
        <v>4.0491761655604259</v>
      </c>
      <c r="AN28">
        <v>0</v>
      </c>
      <c r="AO28">
        <v>0</v>
      </c>
      <c r="AP28">
        <v>1.5094330057777143</v>
      </c>
      <c r="AQ28">
        <v>0</v>
      </c>
      <c r="AR28">
        <v>12.868712481736587</v>
      </c>
      <c r="AS28">
        <v>8.4458739118138162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25.24052267067891</v>
      </c>
      <c r="BB28">
        <f t="shared" si="0"/>
        <v>578.59973260872118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26.226200361553616</v>
      </c>
      <c r="M29">
        <v>0</v>
      </c>
      <c r="N29">
        <v>29.825962017295073</v>
      </c>
      <c r="O29">
        <v>50.057036982712056</v>
      </c>
      <c r="P29">
        <v>57.742857521152665</v>
      </c>
      <c r="Q29">
        <v>5.5222750857644423</v>
      </c>
      <c r="R29">
        <v>10.67594544181928</v>
      </c>
      <c r="S29">
        <v>6.6659777671568028</v>
      </c>
      <c r="T29">
        <v>0</v>
      </c>
      <c r="U29">
        <v>245.79735878903239</v>
      </c>
      <c r="V29">
        <v>5.1334237742278388</v>
      </c>
      <c r="W29">
        <v>11.887035335948344</v>
      </c>
      <c r="X29">
        <v>37.790626521487269</v>
      </c>
      <c r="Y29">
        <v>0</v>
      </c>
      <c r="Z29">
        <v>5.0372539365476925</v>
      </c>
      <c r="AA29">
        <v>10.798345049050303</v>
      </c>
      <c r="AB29">
        <v>10.123020100187851</v>
      </c>
      <c r="AC29">
        <v>4.9582529730411187</v>
      </c>
      <c r="AD29">
        <v>7.0051154010436232</v>
      </c>
      <c r="AE29">
        <v>12.658220811939051</v>
      </c>
      <c r="AF29">
        <v>0</v>
      </c>
      <c r="AG29">
        <v>0</v>
      </c>
      <c r="AH29">
        <v>19.030261595804635</v>
      </c>
      <c r="AI29">
        <v>1.6304925448966812</v>
      </c>
      <c r="AJ29">
        <v>0</v>
      </c>
      <c r="AK29">
        <v>13.328612841160512</v>
      </c>
      <c r="AL29">
        <v>12.501559486537259</v>
      </c>
      <c r="AM29">
        <v>4.0491761655604259</v>
      </c>
      <c r="AN29">
        <v>0</v>
      </c>
      <c r="AO29">
        <v>0</v>
      </c>
      <c r="AP29">
        <v>0.29532388352643402</v>
      </c>
      <c r="AQ29">
        <v>0</v>
      </c>
      <c r="AR29">
        <v>12.868712481736587</v>
      </c>
      <c r="AS29">
        <v>8.4458739118138162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25.500295688645597</v>
      </c>
      <c r="BB29">
        <f t="shared" si="0"/>
        <v>584.55462509235019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26.226200361553616</v>
      </c>
      <c r="M30">
        <v>0</v>
      </c>
      <c r="N30">
        <v>29.825962017295073</v>
      </c>
      <c r="O30">
        <v>50.057036982712056</v>
      </c>
      <c r="P30">
        <v>57.742857521152665</v>
      </c>
      <c r="Q30">
        <v>5.5222750857644423</v>
      </c>
      <c r="R30">
        <v>10.67594544181928</v>
      </c>
      <c r="S30">
        <v>6.6659777671568028</v>
      </c>
      <c r="T30">
        <v>0</v>
      </c>
      <c r="U30">
        <v>245.79735878903239</v>
      </c>
      <c r="V30">
        <v>5.1334237742278388</v>
      </c>
      <c r="W30">
        <v>11.887035335948344</v>
      </c>
      <c r="X30">
        <v>37.790626521487269</v>
      </c>
      <c r="Y30">
        <v>0</v>
      </c>
      <c r="Z30">
        <v>5.0372539365476925</v>
      </c>
      <c r="AA30">
        <v>10.798345049050303</v>
      </c>
      <c r="AB30">
        <v>10.123020100187851</v>
      </c>
      <c r="AC30">
        <v>4.9582529730411187</v>
      </c>
      <c r="AD30">
        <v>7.0051154010436232</v>
      </c>
      <c r="AE30">
        <v>12.658220811939051</v>
      </c>
      <c r="AF30">
        <v>0</v>
      </c>
      <c r="AG30">
        <v>0</v>
      </c>
      <c r="AH30">
        <v>19.030261595804635</v>
      </c>
      <c r="AI30">
        <v>0.81524615099144215</v>
      </c>
      <c r="AJ30">
        <v>0</v>
      </c>
      <c r="AK30">
        <v>13.328612841160512</v>
      </c>
      <c r="AL30">
        <v>12.501559486537259</v>
      </c>
      <c r="AM30">
        <v>4.0491761655604259</v>
      </c>
      <c r="AN30">
        <v>0</v>
      </c>
      <c r="AO30">
        <v>0</v>
      </c>
      <c r="AP30">
        <v>0.29532388352643402</v>
      </c>
      <c r="AQ30">
        <v>0</v>
      </c>
      <c r="AR30">
        <v>12.868712481736587</v>
      </c>
      <c r="AS30">
        <v>8.4458739118138162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25.466218389380355</v>
      </c>
      <c r="BB30">
        <f t="shared" si="0"/>
        <v>583.77345599771013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26.226200361553616</v>
      </c>
      <c r="M31">
        <v>0</v>
      </c>
      <c r="N31">
        <v>29.825962017295073</v>
      </c>
      <c r="O31">
        <v>50.057036982712056</v>
      </c>
      <c r="P31">
        <v>57.742857521152665</v>
      </c>
      <c r="Q31">
        <v>5.5222750857644423</v>
      </c>
      <c r="R31">
        <v>10.67594544181928</v>
      </c>
      <c r="S31">
        <v>6.6659777671568028</v>
      </c>
      <c r="T31">
        <v>0</v>
      </c>
      <c r="U31">
        <v>245.79735878903239</v>
      </c>
      <c r="V31">
        <v>5.1334237742278388</v>
      </c>
      <c r="W31">
        <v>11.887035335948344</v>
      </c>
      <c r="X31">
        <v>37.790626521487269</v>
      </c>
      <c r="Y31">
        <v>0</v>
      </c>
      <c r="Z31">
        <v>5.0372539365476925</v>
      </c>
      <c r="AA31">
        <v>10.798345049050303</v>
      </c>
      <c r="AB31">
        <v>10.123020100187851</v>
      </c>
      <c r="AC31">
        <v>4.9582529730411187</v>
      </c>
      <c r="AD31">
        <v>4.6700770964725526</v>
      </c>
      <c r="AE31">
        <v>12.658220811939051</v>
      </c>
      <c r="AF31">
        <v>0</v>
      </c>
      <c r="AG31">
        <v>0</v>
      </c>
      <c r="AH31">
        <v>19.030261595804635</v>
      </c>
      <c r="AI31">
        <v>0</v>
      </c>
      <c r="AJ31">
        <v>0</v>
      </c>
      <c r="AK31">
        <v>13.328612841160512</v>
      </c>
      <c r="AL31">
        <v>12.501559486537259</v>
      </c>
      <c r="AM31">
        <v>4.0491761655604259</v>
      </c>
      <c r="AN31">
        <v>0</v>
      </c>
      <c r="AO31">
        <v>0</v>
      </c>
      <c r="AP31">
        <v>0.29532388352643402</v>
      </c>
      <c r="AQ31">
        <v>0</v>
      </c>
      <c r="AR31">
        <v>12.868712481736587</v>
      </c>
      <c r="AS31">
        <v>8.4458739118138162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25.334536499137844</v>
      </c>
      <c r="BB31">
        <f t="shared" si="0"/>
        <v>580.75485343239018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27.133559015643559</v>
      </c>
      <c r="M32">
        <v>0</v>
      </c>
      <c r="N32">
        <v>29.825962017295073</v>
      </c>
      <c r="O32">
        <v>50.057036982712056</v>
      </c>
      <c r="P32">
        <v>57.742857521152665</v>
      </c>
      <c r="Q32">
        <v>5.5222750857644423</v>
      </c>
      <c r="R32">
        <v>10.670475663523105</v>
      </c>
      <c r="S32">
        <v>6.6659777671568028</v>
      </c>
      <c r="T32">
        <v>0</v>
      </c>
      <c r="U32">
        <v>245.79735878903239</v>
      </c>
      <c r="V32">
        <v>5.135772283695613</v>
      </c>
      <c r="W32">
        <v>11.891934971818895</v>
      </c>
      <c r="X32">
        <v>37.790626521487269</v>
      </c>
      <c r="Y32">
        <v>0</v>
      </c>
      <c r="Z32">
        <v>5.0372539365476925</v>
      </c>
      <c r="AA32">
        <v>10.798345049050303</v>
      </c>
      <c r="AB32">
        <v>10.123020100187851</v>
      </c>
      <c r="AC32">
        <v>4.9582529730411187</v>
      </c>
      <c r="AD32">
        <v>2.3350385482362763</v>
      </c>
      <c r="AE32">
        <v>12.658220811939051</v>
      </c>
      <c r="AF32">
        <v>0</v>
      </c>
      <c r="AG32">
        <v>0</v>
      </c>
      <c r="AH32">
        <v>12.686841063869757</v>
      </c>
      <c r="AI32">
        <v>0</v>
      </c>
      <c r="AJ32">
        <v>0</v>
      </c>
      <c r="AK32">
        <v>13.328612841160512</v>
      </c>
      <c r="AL32">
        <v>12.501559486537259</v>
      </c>
      <c r="AM32">
        <v>4.0491761655604259</v>
      </c>
      <c r="AN32">
        <v>0</v>
      </c>
      <c r="AO32">
        <v>0</v>
      </c>
      <c r="AP32">
        <v>0.29532388352643402</v>
      </c>
      <c r="AQ32">
        <v>0</v>
      </c>
      <c r="AR32">
        <v>12.868712481736587</v>
      </c>
      <c r="AS32">
        <v>8.4458739118138162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25.009778837070019</v>
      </c>
      <c r="BB32">
        <f t="shared" si="0"/>
        <v>573.3102890354188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26.225301987589454</v>
      </c>
      <c r="M33">
        <v>0</v>
      </c>
      <c r="N33">
        <v>29.825962017295073</v>
      </c>
      <c r="O33">
        <v>50.057036982712056</v>
      </c>
      <c r="P33">
        <v>57.742857521152665</v>
      </c>
      <c r="Q33">
        <v>5.5296195521792493</v>
      </c>
      <c r="R33">
        <v>10.670475663523105</v>
      </c>
      <c r="S33">
        <v>6.6685145733507216</v>
      </c>
      <c r="T33">
        <v>0</v>
      </c>
      <c r="U33">
        <v>245.79735878903239</v>
      </c>
      <c r="V33">
        <v>5.135772283695613</v>
      </c>
      <c r="W33">
        <v>11.891934971818895</v>
      </c>
      <c r="X33">
        <v>37.790626521487269</v>
      </c>
      <c r="Y33">
        <v>0</v>
      </c>
      <c r="Z33">
        <v>5.0372539365476925</v>
      </c>
      <c r="AA33">
        <v>7.1988967877269863</v>
      </c>
      <c r="AB33">
        <v>6.7281881757461903</v>
      </c>
      <c r="AC33">
        <v>2.4791267294406172</v>
      </c>
      <c r="AD33">
        <v>2.3350385482362763</v>
      </c>
      <c r="AE33">
        <v>12.658220811939051</v>
      </c>
      <c r="AF33">
        <v>0</v>
      </c>
      <c r="AG33">
        <v>0</v>
      </c>
      <c r="AH33">
        <v>6.3434205319348784</v>
      </c>
      <c r="AI33">
        <v>0</v>
      </c>
      <c r="AJ33">
        <v>0</v>
      </c>
      <c r="AK33">
        <v>13.328612841160512</v>
      </c>
      <c r="AL33">
        <v>12.501559486537259</v>
      </c>
      <c r="AM33">
        <v>4.0491761655604259</v>
      </c>
      <c r="AN33">
        <v>0</v>
      </c>
      <c r="AO33">
        <v>0</v>
      </c>
      <c r="AP33">
        <v>0.29532388352643402</v>
      </c>
      <c r="AQ33">
        <v>0</v>
      </c>
      <c r="AR33">
        <v>12.868712481736587</v>
      </c>
      <c r="AS33">
        <v>8.1742269628470048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24.299728521043228</v>
      </c>
      <c r="BB33">
        <f t="shared" si="0"/>
        <v>557.03348968573323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26.225301987589454</v>
      </c>
      <c r="M34">
        <v>0</v>
      </c>
      <c r="N34">
        <v>29.825962017295073</v>
      </c>
      <c r="O34">
        <v>50.057036982712056</v>
      </c>
      <c r="P34">
        <v>57.742857521152665</v>
      </c>
      <c r="Q34">
        <v>5.5296195521792493</v>
      </c>
      <c r="R34">
        <v>10.674774125860928</v>
      </c>
      <c r="S34">
        <v>6.6685145733507216</v>
      </c>
      <c r="T34">
        <v>0</v>
      </c>
      <c r="U34">
        <v>245.79735878903239</v>
      </c>
      <c r="V34">
        <v>5.135772283695613</v>
      </c>
      <c r="W34">
        <v>11.891934971818895</v>
      </c>
      <c r="X34">
        <v>37.790626521487269</v>
      </c>
      <c r="Y34">
        <v>0</v>
      </c>
      <c r="Z34">
        <v>5.0372539365476925</v>
      </c>
      <c r="AA34">
        <v>7.1988967877269863</v>
      </c>
      <c r="AB34">
        <v>6.7281881757461903</v>
      </c>
      <c r="AC34">
        <v>2.4791267294406172</v>
      </c>
      <c r="AD34">
        <v>2.3350385482362763</v>
      </c>
      <c r="AE34">
        <v>12.658220811939051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13.328612841160512</v>
      </c>
      <c r="AL34">
        <v>12.501559486537259</v>
      </c>
      <c r="AM34">
        <v>4.0491761655604259</v>
      </c>
      <c r="AN34">
        <v>0</v>
      </c>
      <c r="AO34">
        <v>0</v>
      </c>
      <c r="AP34">
        <v>0.29532388352643402</v>
      </c>
      <c r="AQ34">
        <v>0</v>
      </c>
      <c r="AR34">
        <v>12.868712481736587</v>
      </c>
      <c r="AS34">
        <v>8.1742269628470048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24.034753218534071</v>
      </c>
      <c r="BB34">
        <f t="shared" si="0"/>
        <v>550.95934291864535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10.081495703364338</v>
      </c>
      <c r="M35">
        <v>0</v>
      </c>
      <c r="N35">
        <v>29.825962017295073</v>
      </c>
      <c r="O35">
        <v>50.057036982712056</v>
      </c>
      <c r="P35">
        <v>57.742857521152665</v>
      </c>
      <c r="Q35">
        <v>5.5296195521792493</v>
      </c>
      <c r="R35">
        <v>10.674774125860928</v>
      </c>
      <c r="S35">
        <v>6.6685145733507216</v>
      </c>
      <c r="T35">
        <v>0</v>
      </c>
      <c r="U35">
        <v>245.79735878903239</v>
      </c>
      <c r="V35">
        <v>5.135772283695613</v>
      </c>
      <c r="W35">
        <v>11.891934971818895</v>
      </c>
      <c r="X35">
        <v>37.790626521487269</v>
      </c>
      <c r="Y35">
        <v>0</v>
      </c>
      <c r="Z35">
        <v>3.3581692026716756</v>
      </c>
      <c r="AA35">
        <v>7.1988967877269863</v>
      </c>
      <c r="AB35">
        <v>3.3470172719682738</v>
      </c>
      <c r="AC35">
        <v>2.4791267294406172</v>
      </c>
      <c r="AD35">
        <v>2.3350385482362763</v>
      </c>
      <c r="AE35">
        <v>12.658220811939051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13.328612841160512</v>
      </c>
      <c r="AL35">
        <v>12.501559486537259</v>
      </c>
      <c r="AM35">
        <v>4.0491761655604259</v>
      </c>
      <c r="AN35">
        <v>0</v>
      </c>
      <c r="AO35">
        <v>0</v>
      </c>
      <c r="AP35">
        <v>0.29532388352643402</v>
      </c>
      <c r="AQ35">
        <v>0</v>
      </c>
      <c r="AR35">
        <v>12.868712481736587</v>
      </c>
      <c r="AS35">
        <v>8.1742269628470048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23.148423430199536</v>
      </c>
      <c r="BB35">
        <f t="shared" si="0"/>
        <v>530.64161078510074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10.081495703364338</v>
      </c>
      <c r="M36">
        <v>0</v>
      </c>
      <c r="N36">
        <v>29.825962017295073</v>
      </c>
      <c r="O36">
        <v>50.057036982712056</v>
      </c>
      <c r="P36">
        <v>57.742857521152665</v>
      </c>
      <c r="Q36">
        <v>5.5296195521792493</v>
      </c>
      <c r="R36">
        <v>10.674774125860928</v>
      </c>
      <c r="S36">
        <v>6.6685145733507216</v>
      </c>
      <c r="T36">
        <v>0</v>
      </c>
      <c r="U36">
        <v>245.79735878903239</v>
      </c>
      <c r="V36">
        <v>5.135772283695613</v>
      </c>
      <c r="W36">
        <v>11.891934971818895</v>
      </c>
      <c r="X36">
        <v>37.790626521487269</v>
      </c>
      <c r="Y36">
        <v>0</v>
      </c>
      <c r="Z36">
        <v>3.3581692026716756</v>
      </c>
      <c r="AA36">
        <v>7.1988967877269863</v>
      </c>
      <c r="AB36">
        <v>3.3470172719682738</v>
      </c>
      <c r="AC36">
        <v>2.4791267294406172</v>
      </c>
      <c r="AD36">
        <v>2.3350385482362763</v>
      </c>
      <c r="AE36">
        <v>12.658220811939051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13.328612841160512</v>
      </c>
      <c r="AL36">
        <v>12.501559486537259</v>
      </c>
      <c r="AM36">
        <v>4.0491761655604259</v>
      </c>
      <c r="AN36">
        <v>0</v>
      </c>
      <c r="AO36">
        <v>0</v>
      </c>
      <c r="AP36">
        <v>0.29532388352643402</v>
      </c>
      <c r="AQ36">
        <v>0</v>
      </c>
      <c r="AR36">
        <v>12.868712481736587</v>
      </c>
      <c r="AS36">
        <v>8.1742269628470048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23.148423430199536</v>
      </c>
      <c r="BB36">
        <f t="shared" si="0"/>
        <v>530.64161078510074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10.081495703364338</v>
      </c>
      <c r="M37">
        <v>0</v>
      </c>
      <c r="N37">
        <v>29.825962017295073</v>
      </c>
      <c r="O37">
        <v>50.057036982712056</v>
      </c>
      <c r="P37">
        <v>60.89324688771066</v>
      </c>
      <c r="Q37">
        <v>5.5296195521792493</v>
      </c>
      <c r="R37">
        <v>10.674774125860928</v>
      </c>
      <c r="S37">
        <v>6.6685145733507216</v>
      </c>
      <c r="T37">
        <v>0</v>
      </c>
      <c r="U37">
        <v>245.79735878903239</v>
      </c>
      <c r="V37">
        <v>5.135772283695613</v>
      </c>
      <c r="W37">
        <v>11.891934971818895</v>
      </c>
      <c r="X37">
        <v>37.790626521487269</v>
      </c>
      <c r="Y37">
        <v>0</v>
      </c>
      <c r="Z37">
        <v>3.3581692026716756</v>
      </c>
      <c r="AA37">
        <v>7.1988967877269863</v>
      </c>
      <c r="AB37">
        <v>3.3470172719682738</v>
      </c>
      <c r="AC37">
        <v>2.4791267294406172</v>
      </c>
      <c r="AD37">
        <v>2.3350385482362763</v>
      </c>
      <c r="AE37">
        <v>12.658220811939051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13.328612841160512</v>
      </c>
      <c r="AL37">
        <v>12.501559486537259</v>
      </c>
      <c r="AM37">
        <v>4.0491761655604259</v>
      </c>
      <c r="AN37">
        <v>0</v>
      </c>
      <c r="AO37">
        <v>0</v>
      </c>
      <c r="AP37">
        <v>0.29532388352643402</v>
      </c>
      <c r="AQ37">
        <v>0</v>
      </c>
      <c r="AR37">
        <v>12.868712481736587</v>
      </c>
      <c r="AS37">
        <v>8.1742269628470048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23.280109705721657</v>
      </c>
      <c r="BB37">
        <f t="shared" si="0"/>
        <v>533.66031387613657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10.081495703364338</v>
      </c>
      <c r="M38">
        <v>0</v>
      </c>
      <c r="N38">
        <v>29.825962017295073</v>
      </c>
      <c r="O38">
        <v>50.057036982712056</v>
      </c>
      <c r="P38">
        <v>60.89324688771066</v>
      </c>
      <c r="Q38">
        <v>5.5296195521792493</v>
      </c>
      <c r="R38">
        <v>10.674774125860928</v>
      </c>
      <c r="S38">
        <v>6.6685145733507216</v>
      </c>
      <c r="T38">
        <v>0</v>
      </c>
      <c r="U38">
        <v>245.79735878903239</v>
      </c>
      <c r="V38">
        <v>5.135772283695613</v>
      </c>
      <c r="W38">
        <v>11.891934971818895</v>
      </c>
      <c r="X38">
        <v>37.790626521487269</v>
      </c>
      <c r="Y38">
        <v>0</v>
      </c>
      <c r="Z38">
        <v>3.3581692026716756</v>
      </c>
      <c r="AA38">
        <v>7.1988967877269863</v>
      </c>
      <c r="AB38">
        <v>3.3470172719682738</v>
      </c>
      <c r="AC38">
        <v>2.4791267294406172</v>
      </c>
      <c r="AD38">
        <v>2.3350385482362763</v>
      </c>
      <c r="AE38">
        <v>12.658220811939051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13.328612841160512</v>
      </c>
      <c r="AL38">
        <v>12.501559486537259</v>
      </c>
      <c r="AM38">
        <v>4.0491761655604259</v>
      </c>
      <c r="AN38">
        <v>0</v>
      </c>
      <c r="AO38">
        <v>0</v>
      </c>
      <c r="AP38">
        <v>0.29532388352643402</v>
      </c>
      <c r="AQ38">
        <v>0</v>
      </c>
      <c r="AR38">
        <v>12.868712481736587</v>
      </c>
      <c r="AS38">
        <v>8.1742269628470048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23.280109705721657</v>
      </c>
      <c r="BB38">
        <f t="shared" si="0"/>
        <v>533.66031387613657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10.081495703364338</v>
      </c>
      <c r="M39">
        <v>0</v>
      </c>
      <c r="N39">
        <v>29.825962017295073</v>
      </c>
      <c r="O39">
        <v>50.057036982712056</v>
      </c>
      <c r="P39">
        <v>60.89324688771066</v>
      </c>
      <c r="Q39">
        <v>5.5296195521792493</v>
      </c>
      <c r="R39">
        <v>10.674774125860928</v>
      </c>
      <c r="S39">
        <v>6.6685145733507216</v>
      </c>
      <c r="T39">
        <v>0</v>
      </c>
      <c r="U39">
        <v>245.79735878903239</v>
      </c>
      <c r="V39">
        <v>5.135772283695613</v>
      </c>
      <c r="W39">
        <v>11.891934971818895</v>
      </c>
      <c r="X39">
        <v>37.790626521487269</v>
      </c>
      <c r="Y39">
        <v>0</v>
      </c>
      <c r="Z39">
        <v>3.3581692026716756</v>
      </c>
      <c r="AA39">
        <v>7.1988967877269863</v>
      </c>
      <c r="AB39">
        <v>2.7322593404299726</v>
      </c>
      <c r="AC39">
        <v>2.4791267294406172</v>
      </c>
      <c r="AD39">
        <v>0</v>
      </c>
      <c r="AE39">
        <v>11.671866060321435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13.328612841160512</v>
      </c>
      <c r="AL39">
        <v>12.501559486537259</v>
      </c>
      <c r="AM39">
        <v>4.0491761655604259</v>
      </c>
      <c r="AN39">
        <v>0</v>
      </c>
      <c r="AO39">
        <v>0</v>
      </c>
      <c r="AP39">
        <v>0.29532388352643402</v>
      </c>
      <c r="AQ39">
        <v>0</v>
      </c>
      <c r="AR39">
        <v>12.868712481736587</v>
      </c>
      <c r="AS39">
        <v>8.1742269628470048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23.115578584249455</v>
      </c>
      <c r="BB39">
        <f t="shared" si="0"/>
        <v>529.88869376621653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10.081495703364338</v>
      </c>
      <c r="M40">
        <v>0</v>
      </c>
      <c r="N40">
        <v>29.825962017295073</v>
      </c>
      <c r="O40">
        <v>50.057036982712056</v>
      </c>
      <c r="P40">
        <v>60.89324688771066</v>
      </c>
      <c r="Q40">
        <v>5.5296195521792493</v>
      </c>
      <c r="R40">
        <v>10.67594544181928</v>
      </c>
      <c r="S40">
        <v>6.6685145733507216</v>
      </c>
      <c r="T40">
        <v>0</v>
      </c>
      <c r="U40">
        <v>245.79735878903239</v>
      </c>
      <c r="V40">
        <v>5.1334237742278388</v>
      </c>
      <c r="W40">
        <v>11.25295581949505</v>
      </c>
      <c r="X40">
        <v>37.790626521487269</v>
      </c>
      <c r="Y40">
        <v>0</v>
      </c>
      <c r="Z40">
        <v>3.3581692026716756</v>
      </c>
      <c r="AA40">
        <v>7.1988967877269863</v>
      </c>
      <c r="AB40">
        <v>2.7322593404299726</v>
      </c>
      <c r="AC40">
        <v>2.4791267294406172</v>
      </c>
      <c r="AD40">
        <v>0</v>
      </c>
      <c r="AE40">
        <v>8.4168949666040493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13.328612841160512</v>
      </c>
      <c r="AL40">
        <v>12.501559486537259</v>
      </c>
      <c r="AM40">
        <v>4.0491761655604259</v>
      </c>
      <c r="AN40">
        <v>0</v>
      </c>
      <c r="AO40">
        <v>0</v>
      </c>
      <c r="AP40">
        <v>0.29532388352643402</v>
      </c>
      <c r="AQ40">
        <v>0</v>
      </c>
      <c r="AR40">
        <v>12.868712481736587</v>
      </c>
      <c r="AS40">
        <v>8.1742269628470048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22.952762257276241</v>
      </c>
      <c r="BB40">
        <f t="shared" si="0"/>
        <v>526.15638265363907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10.081495703364338</v>
      </c>
      <c r="M41">
        <v>0</v>
      </c>
      <c r="N41">
        <v>29.825962017295073</v>
      </c>
      <c r="O41">
        <v>50.057036982712056</v>
      </c>
      <c r="P41">
        <v>60.893215362009862</v>
      </c>
      <c r="Q41">
        <v>5.5296195521792493</v>
      </c>
      <c r="R41">
        <v>10.677417701832832</v>
      </c>
      <c r="S41">
        <v>6.6685145733507216</v>
      </c>
      <c r="T41">
        <v>0</v>
      </c>
      <c r="U41">
        <v>245.79735878903239</v>
      </c>
      <c r="V41">
        <v>5.1269789880246543</v>
      </c>
      <c r="W41">
        <v>11.889276439511919</v>
      </c>
      <c r="X41">
        <v>37.790626521487269</v>
      </c>
      <c r="Y41">
        <v>0</v>
      </c>
      <c r="Z41">
        <v>3.3581692026716756</v>
      </c>
      <c r="AA41">
        <v>7.1988967877269863</v>
      </c>
      <c r="AB41">
        <v>2.7322593404299726</v>
      </c>
      <c r="AC41">
        <v>2.4791267294406172</v>
      </c>
      <c r="AD41">
        <v>0</v>
      </c>
      <c r="AE41">
        <v>4.2084476048841575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13.328612841160512</v>
      </c>
      <c r="AL41">
        <v>9.2273415257775007</v>
      </c>
      <c r="AM41">
        <v>4.0491761655604259</v>
      </c>
      <c r="AN41">
        <v>0</v>
      </c>
      <c r="AO41">
        <v>0</v>
      </c>
      <c r="AP41">
        <v>0.29532388352643402</v>
      </c>
      <c r="AQ41">
        <v>0</v>
      </c>
      <c r="AR41">
        <v>12.868712481736587</v>
      </c>
      <c r="AS41">
        <v>8.1742269628470048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22.66637587934428</v>
      </c>
      <c r="BB41">
        <f t="shared" si="0"/>
        <v>519.59142027721794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10.081495703364338</v>
      </c>
      <c r="M42">
        <v>0</v>
      </c>
      <c r="N42">
        <v>29.825962017295073</v>
      </c>
      <c r="O42">
        <v>50.057036982712056</v>
      </c>
      <c r="P42">
        <v>60.893215362009862</v>
      </c>
      <c r="Q42">
        <v>5.5296195521792493</v>
      </c>
      <c r="R42">
        <v>10.677417701832832</v>
      </c>
      <c r="S42">
        <v>6.6685145733507216</v>
      </c>
      <c r="T42">
        <v>0</v>
      </c>
      <c r="U42">
        <v>245.79735878903239</v>
      </c>
      <c r="V42">
        <v>5.1269789880246543</v>
      </c>
      <c r="W42">
        <v>11.889276439511919</v>
      </c>
      <c r="X42">
        <v>37.790626521487269</v>
      </c>
      <c r="Y42">
        <v>0</v>
      </c>
      <c r="Z42">
        <v>3.3581692026716756</v>
      </c>
      <c r="AA42">
        <v>3.5994482613233139</v>
      </c>
      <c r="AB42">
        <v>2.7322593404299726</v>
      </c>
      <c r="AC42">
        <v>2.4791267294406172</v>
      </c>
      <c r="AD42">
        <v>0</v>
      </c>
      <c r="AE42">
        <v>4.2084476048841575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13.328612841160512</v>
      </c>
      <c r="AL42">
        <v>9.2273415257775007</v>
      </c>
      <c r="AM42">
        <v>4.0491761655604259</v>
      </c>
      <c r="AN42">
        <v>0</v>
      </c>
      <c r="AO42">
        <v>0</v>
      </c>
      <c r="AP42">
        <v>0.29532388352643402</v>
      </c>
      <c r="AQ42">
        <v>0</v>
      </c>
      <c r="AR42">
        <v>12.868712481736587</v>
      </c>
      <c r="AS42">
        <v>8.1742269628470048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22.515918930940607</v>
      </c>
      <c r="BB42">
        <f t="shared" si="0"/>
        <v>516.14242869921782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10.081495703364338</v>
      </c>
      <c r="M43">
        <v>0</v>
      </c>
      <c r="N43">
        <v>29.825962017295073</v>
      </c>
      <c r="O43">
        <v>50.057036982712056</v>
      </c>
      <c r="P43">
        <v>60.893215362009862</v>
      </c>
      <c r="Q43">
        <v>1.9430894298815449</v>
      </c>
      <c r="R43">
        <v>4.8762373344195247</v>
      </c>
      <c r="S43">
        <v>3.0271770790757855</v>
      </c>
      <c r="T43">
        <v>0</v>
      </c>
      <c r="U43">
        <v>245.79735878903239</v>
      </c>
      <c r="V43">
        <v>5.1269789880246543</v>
      </c>
      <c r="W43">
        <v>11.889276439511919</v>
      </c>
      <c r="X43">
        <v>37.790626521487269</v>
      </c>
      <c r="Y43">
        <v>0</v>
      </c>
      <c r="Z43">
        <v>3.3581692026716756</v>
      </c>
      <c r="AA43">
        <v>3.5994482613233139</v>
      </c>
      <c r="AB43">
        <v>2.7322593404299726</v>
      </c>
      <c r="AC43">
        <v>2.4791267294406172</v>
      </c>
      <c r="AD43">
        <v>0</v>
      </c>
      <c r="AE43">
        <v>4.2084476048841575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13.328612841160512</v>
      </c>
      <c r="AL43">
        <v>9.2273415257775007</v>
      </c>
      <c r="AM43">
        <v>4.0491761655604259</v>
      </c>
      <c r="AN43">
        <v>0</v>
      </c>
      <c r="AO43">
        <v>0</v>
      </c>
      <c r="AP43">
        <v>0.29532388352643402</v>
      </c>
      <c r="AQ43">
        <v>0</v>
      </c>
      <c r="AR43">
        <v>13.575784596117719</v>
      </c>
      <c r="AS43">
        <v>8.1742269628470048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22.000860339591121</v>
      </c>
      <c r="BB43">
        <f t="shared" si="0"/>
        <v>504.33551142096258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10.081495703364338</v>
      </c>
      <c r="M44">
        <v>0</v>
      </c>
      <c r="N44">
        <v>29.825962017295073</v>
      </c>
      <c r="O44">
        <v>50.057036982712056</v>
      </c>
      <c r="P44">
        <v>60.893215362009862</v>
      </c>
      <c r="Q44">
        <v>1.9430894298815449</v>
      </c>
      <c r="R44">
        <v>4.8762373344195247</v>
      </c>
      <c r="S44">
        <v>3.0275807175580058</v>
      </c>
      <c r="T44">
        <v>0</v>
      </c>
      <c r="U44">
        <v>245.79735878903239</v>
      </c>
      <c r="V44">
        <v>5.1269789880246543</v>
      </c>
      <c r="W44">
        <v>11.889276439511919</v>
      </c>
      <c r="X44">
        <v>37.790626521487269</v>
      </c>
      <c r="Y44">
        <v>0</v>
      </c>
      <c r="Z44">
        <v>3.3581692026716756</v>
      </c>
      <c r="AA44">
        <v>3.5994482613233139</v>
      </c>
      <c r="AB44">
        <v>2.7322593404299726</v>
      </c>
      <c r="AC44">
        <v>2.4791267294406172</v>
      </c>
      <c r="AD44">
        <v>0</v>
      </c>
      <c r="AE44">
        <v>4.2084476048841575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13.328612841160512</v>
      </c>
      <c r="AL44">
        <v>9.2273415257775007</v>
      </c>
      <c r="AM44">
        <v>4.0491761655604259</v>
      </c>
      <c r="AN44">
        <v>0</v>
      </c>
      <c r="AO44">
        <v>0</v>
      </c>
      <c r="AP44">
        <v>0.29532388352643402</v>
      </c>
      <c r="AQ44">
        <v>0</v>
      </c>
      <c r="AR44">
        <v>13.575784596117719</v>
      </c>
      <c r="AS44">
        <v>8.1742269628470048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22.000877211679679</v>
      </c>
      <c r="BB44">
        <f t="shared" si="0"/>
        <v>504.33589818735624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10.133534790080605</v>
      </c>
      <c r="M45">
        <v>0</v>
      </c>
      <c r="N45">
        <v>29.825962017295073</v>
      </c>
      <c r="O45">
        <v>50.057036982712056</v>
      </c>
      <c r="P45">
        <v>64.705771944307727</v>
      </c>
      <c r="Q45">
        <v>1.9430894298815449</v>
      </c>
      <c r="R45">
        <v>6.5729162005237969</v>
      </c>
      <c r="S45">
        <v>2.9337848678356062</v>
      </c>
      <c r="T45">
        <v>0</v>
      </c>
      <c r="U45">
        <v>245.79735878903239</v>
      </c>
      <c r="V45">
        <v>0</v>
      </c>
      <c r="W45">
        <v>5.248520933647141</v>
      </c>
      <c r="X45">
        <v>37.790626521487269</v>
      </c>
      <c r="Y45">
        <v>0</v>
      </c>
      <c r="Z45">
        <v>3.3581692026716756</v>
      </c>
      <c r="AA45">
        <v>3.5994482613233139</v>
      </c>
      <c r="AB45">
        <v>2.7322593404299726</v>
      </c>
      <c r="AC45">
        <v>2.4791267294406172</v>
      </c>
      <c r="AD45">
        <v>0</v>
      </c>
      <c r="AE45">
        <v>4.2084476048841575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13.328612841160512</v>
      </c>
      <c r="AL45">
        <v>9.2273415257775007</v>
      </c>
      <c r="AM45">
        <v>4.0491761655604259</v>
      </c>
      <c r="AN45">
        <v>0</v>
      </c>
      <c r="AO45">
        <v>0</v>
      </c>
      <c r="AP45">
        <v>0.29532388352643402</v>
      </c>
      <c r="AQ45">
        <v>0</v>
      </c>
      <c r="AR45">
        <v>12.868712481736587</v>
      </c>
      <c r="AS45">
        <v>8.1742269628470048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21.707970904503533</v>
      </c>
      <c r="BB45">
        <f t="shared" si="0"/>
        <v>497.62147657165769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10.133534790080605</v>
      </c>
      <c r="M46">
        <v>0</v>
      </c>
      <c r="N46">
        <v>29.825962017295073</v>
      </c>
      <c r="O46">
        <v>50.057036982712056</v>
      </c>
      <c r="P46">
        <v>64.705771944307727</v>
      </c>
      <c r="Q46">
        <v>1.9430894298815449</v>
      </c>
      <c r="R46">
        <v>6.60014731379413</v>
      </c>
      <c r="S46">
        <v>2.9337848678356062</v>
      </c>
      <c r="T46">
        <v>0</v>
      </c>
      <c r="U46">
        <v>245.79735878903239</v>
      </c>
      <c r="V46">
        <v>0</v>
      </c>
      <c r="W46">
        <v>5.248520933647141</v>
      </c>
      <c r="X46">
        <v>37.790626521487269</v>
      </c>
      <c r="Y46">
        <v>0</v>
      </c>
      <c r="Z46">
        <v>3.3581692026716756</v>
      </c>
      <c r="AA46">
        <v>3.5994482613233139</v>
      </c>
      <c r="AB46">
        <v>2.7322593404299726</v>
      </c>
      <c r="AC46">
        <v>2.4791267294406172</v>
      </c>
      <c r="AD46">
        <v>0</v>
      </c>
      <c r="AE46">
        <v>3.1234571592569398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13.328612841160512</v>
      </c>
      <c r="AL46">
        <v>9.2273415257775007</v>
      </c>
      <c r="AM46">
        <v>4.0491761655604259</v>
      </c>
      <c r="AN46">
        <v>0</v>
      </c>
      <c r="AO46">
        <v>0</v>
      </c>
      <c r="AP46">
        <v>0.29532388352643402</v>
      </c>
      <c r="AQ46">
        <v>0</v>
      </c>
      <c r="AR46">
        <v>12.868712481736587</v>
      </c>
      <c r="AS46">
        <v>8.1742269628470048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21.66375656441101</v>
      </c>
      <c r="BB46">
        <f t="shared" si="0"/>
        <v>496.60793157939344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10.133534790080605</v>
      </c>
      <c r="M47">
        <v>0</v>
      </c>
      <c r="N47">
        <v>29.825962017295073</v>
      </c>
      <c r="O47">
        <v>50.057036982712056</v>
      </c>
      <c r="P47">
        <v>68.141366264227401</v>
      </c>
      <c r="Q47">
        <v>1.9430894298815449</v>
      </c>
      <c r="R47">
        <v>6.60014731379413</v>
      </c>
      <c r="S47">
        <v>2.9337848678356062</v>
      </c>
      <c r="T47">
        <v>0</v>
      </c>
      <c r="U47">
        <v>245.79735878903239</v>
      </c>
      <c r="V47">
        <v>0</v>
      </c>
      <c r="W47">
        <v>5.248520933647141</v>
      </c>
      <c r="X47">
        <v>37.790626521487269</v>
      </c>
      <c r="Y47">
        <v>0</v>
      </c>
      <c r="Z47">
        <v>3.3581692026716756</v>
      </c>
      <c r="AA47">
        <v>3.5994482613233139</v>
      </c>
      <c r="AB47">
        <v>2.7322593404299726</v>
      </c>
      <c r="AC47">
        <v>2.4791267294406172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13.328612841160512</v>
      </c>
      <c r="AL47">
        <v>9.2273415257775007</v>
      </c>
      <c r="AM47">
        <v>4.0491761655604259</v>
      </c>
      <c r="AN47">
        <v>0</v>
      </c>
      <c r="AO47">
        <v>0</v>
      </c>
      <c r="AP47">
        <v>0.32813747167197826</v>
      </c>
      <c r="AQ47">
        <v>0</v>
      </c>
      <c r="AR47">
        <v>12.868712481736587</v>
      </c>
      <c r="AS47">
        <v>8.1742269628470048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21.678175505711202</v>
      </c>
      <c r="BB47">
        <f t="shared" si="0"/>
        <v>496.93846338690156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10.133534790080605</v>
      </c>
      <c r="M48">
        <v>0</v>
      </c>
      <c r="N48">
        <v>29.825962017295073</v>
      </c>
      <c r="O48">
        <v>50.057036982712056</v>
      </c>
      <c r="P48">
        <v>68.142396814181865</v>
      </c>
      <c r="Q48">
        <v>1.9430894298815449</v>
      </c>
      <c r="R48">
        <v>6.60014731379413</v>
      </c>
      <c r="S48">
        <v>2.9337848678356062</v>
      </c>
      <c r="T48">
        <v>0</v>
      </c>
      <c r="U48">
        <v>245.79735878903239</v>
      </c>
      <c r="V48">
        <v>0</v>
      </c>
      <c r="W48">
        <v>5.248520933647141</v>
      </c>
      <c r="X48">
        <v>37.798512267336143</v>
      </c>
      <c r="Y48">
        <v>0</v>
      </c>
      <c r="Z48">
        <v>3.3581692026716756</v>
      </c>
      <c r="AA48">
        <v>3.5994482613233139</v>
      </c>
      <c r="AB48">
        <v>2.7322593404299726</v>
      </c>
      <c r="AC48">
        <v>2.4791267294406172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13.328612841160512</v>
      </c>
      <c r="AL48">
        <v>9.2273415257775007</v>
      </c>
      <c r="AM48">
        <v>4.0491761655604259</v>
      </c>
      <c r="AN48">
        <v>0</v>
      </c>
      <c r="AO48">
        <v>0</v>
      </c>
      <c r="AP48">
        <v>0.32813747167197826</v>
      </c>
      <c r="AQ48">
        <v>0</v>
      </c>
      <c r="AR48">
        <v>12.868712481736587</v>
      </c>
      <c r="AS48">
        <v>8.1742269628470048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21.678548206875782</v>
      </c>
      <c r="BB48">
        <f t="shared" si="0"/>
        <v>496.94700698154031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10.133534790080605</v>
      </c>
      <c r="M49">
        <v>0</v>
      </c>
      <c r="N49">
        <v>29.825962017295073</v>
      </c>
      <c r="O49">
        <v>50.057036982712056</v>
      </c>
      <c r="P49">
        <v>68.142396814181865</v>
      </c>
      <c r="Q49">
        <v>1.9430894298815449</v>
      </c>
      <c r="R49">
        <v>4.9043071717085853</v>
      </c>
      <c r="S49">
        <v>2.9337848678356062</v>
      </c>
      <c r="T49">
        <v>0</v>
      </c>
      <c r="U49">
        <v>245.79735878903239</v>
      </c>
      <c r="V49">
        <v>0</v>
      </c>
      <c r="W49">
        <v>5.2484428719108394</v>
      </c>
      <c r="X49">
        <v>37.798512267336143</v>
      </c>
      <c r="Y49">
        <v>0</v>
      </c>
      <c r="Z49">
        <v>3.3581692026716756</v>
      </c>
      <c r="AA49">
        <v>3.5994482613233139</v>
      </c>
      <c r="AB49">
        <v>2.7322593404299726</v>
      </c>
      <c r="AC49">
        <v>2.4791267294406172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13.328612841160512</v>
      </c>
      <c r="AL49">
        <v>9.2273415257775007</v>
      </c>
      <c r="AM49">
        <v>4.0491761655604259</v>
      </c>
      <c r="AN49">
        <v>0</v>
      </c>
      <c r="AO49">
        <v>0</v>
      </c>
      <c r="AP49">
        <v>0.32813747167197826</v>
      </c>
      <c r="AQ49">
        <v>0</v>
      </c>
      <c r="AR49">
        <v>12.868712481736587</v>
      </c>
      <c r="AS49">
        <v>8.1742269628470048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21.60765882595603</v>
      </c>
      <c r="BB49">
        <f t="shared" si="0"/>
        <v>495.32197815863822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10.133534790080605</v>
      </c>
      <c r="M50">
        <v>0</v>
      </c>
      <c r="N50">
        <v>29.825962017295073</v>
      </c>
      <c r="O50">
        <v>50.057036982712056</v>
      </c>
      <c r="P50">
        <v>68.142396814181865</v>
      </c>
      <c r="Q50">
        <v>1.9430894298815449</v>
      </c>
      <c r="R50">
        <v>4.9043071717085853</v>
      </c>
      <c r="S50">
        <v>2.9337848678356062</v>
      </c>
      <c r="T50">
        <v>0</v>
      </c>
      <c r="U50">
        <v>245.79735878903239</v>
      </c>
      <c r="V50">
        <v>0</v>
      </c>
      <c r="W50">
        <v>5.2484428719108394</v>
      </c>
      <c r="X50">
        <v>37.798512267336143</v>
      </c>
      <c r="Y50">
        <v>0</v>
      </c>
      <c r="Z50">
        <v>3.3581692026716756</v>
      </c>
      <c r="AA50">
        <v>7.185133550407012</v>
      </c>
      <c r="AB50">
        <v>2.7322593404299726</v>
      </c>
      <c r="AC50">
        <v>2.4791267294406172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13.328612841160512</v>
      </c>
      <c r="AL50">
        <v>9.2273415257775007</v>
      </c>
      <c r="AM50">
        <v>4.0491761655604259</v>
      </c>
      <c r="AN50">
        <v>0</v>
      </c>
      <c r="AO50">
        <v>0</v>
      </c>
      <c r="AP50">
        <v>0.32813747167197826</v>
      </c>
      <c r="AQ50">
        <v>0</v>
      </c>
      <c r="AR50">
        <v>12.868712481736587</v>
      </c>
      <c r="AS50">
        <v>8.1742269628470048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21.757540471039725</v>
      </c>
      <c r="BB50">
        <f t="shared" si="0"/>
        <v>498.75778180263825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10.133534790080605</v>
      </c>
      <c r="M51">
        <v>0</v>
      </c>
      <c r="N51">
        <v>29.825962017295073</v>
      </c>
      <c r="O51">
        <v>50.057036982712056</v>
      </c>
      <c r="P51">
        <v>68.142396814181865</v>
      </c>
      <c r="Q51">
        <v>1.9430894298815449</v>
      </c>
      <c r="R51">
        <v>4.9043071717085853</v>
      </c>
      <c r="S51">
        <v>2.9337848678356062</v>
      </c>
      <c r="T51">
        <v>0</v>
      </c>
      <c r="U51">
        <v>245.79735878903239</v>
      </c>
      <c r="V51">
        <v>5.135772283695613</v>
      </c>
      <c r="W51">
        <v>5.2484428719108394</v>
      </c>
      <c r="X51">
        <v>37.767539414492511</v>
      </c>
      <c r="Y51">
        <v>0</v>
      </c>
      <c r="Z51">
        <v>3.3581692026716756</v>
      </c>
      <c r="AA51">
        <v>10.798345049050303</v>
      </c>
      <c r="AB51">
        <v>3.3470172719682738</v>
      </c>
      <c r="AC51">
        <v>2.4791267294406172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13.328612841160512</v>
      </c>
      <c r="AL51">
        <v>9.2273415257775007</v>
      </c>
      <c r="AM51">
        <v>4.0491761655604259</v>
      </c>
      <c r="AN51">
        <v>0</v>
      </c>
      <c r="AO51">
        <v>0</v>
      </c>
      <c r="AP51">
        <v>0.32813747167197826</v>
      </c>
      <c r="AQ51">
        <v>0</v>
      </c>
      <c r="AR51">
        <v>11.3131538300981</v>
      </c>
      <c r="AS51">
        <v>8.1742269628470048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22.082627857792446</v>
      </c>
      <c r="BB51">
        <f t="shared" si="0"/>
        <v>506.20990462528061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10.133534790080605</v>
      </c>
      <c r="M52">
        <v>0</v>
      </c>
      <c r="N52">
        <v>29.825962017295073</v>
      </c>
      <c r="O52">
        <v>50.057036982712056</v>
      </c>
      <c r="P52">
        <v>68.142396814181865</v>
      </c>
      <c r="Q52">
        <v>1.9430894298815449</v>
      </c>
      <c r="R52">
        <v>4.9043071717085853</v>
      </c>
      <c r="S52">
        <v>2.9337848678356062</v>
      </c>
      <c r="T52">
        <v>0</v>
      </c>
      <c r="U52">
        <v>245.79735878903239</v>
      </c>
      <c r="V52">
        <v>5.135772283695613</v>
      </c>
      <c r="W52">
        <v>5.2484428719108394</v>
      </c>
      <c r="X52">
        <v>37.767539414492511</v>
      </c>
      <c r="Y52">
        <v>0</v>
      </c>
      <c r="Z52">
        <v>3.3581692026716756</v>
      </c>
      <c r="AA52">
        <v>10.798345049050303</v>
      </c>
      <c r="AB52">
        <v>3.3470172719682738</v>
      </c>
      <c r="AC52">
        <v>2.4791267294406172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13.328612841160512</v>
      </c>
      <c r="AL52">
        <v>9.2273415257775007</v>
      </c>
      <c r="AM52">
        <v>4.0491761655604259</v>
      </c>
      <c r="AN52">
        <v>0</v>
      </c>
      <c r="AO52">
        <v>0</v>
      </c>
      <c r="AP52">
        <v>0.32813747167197826</v>
      </c>
      <c r="AQ52">
        <v>0</v>
      </c>
      <c r="AR52">
        <v>11.3131538300981</v>
      </c>
      <c r="AS52">
        <v>8.1742269628470048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22.082627857792446</v>
      </c>
      <c r="BB52">
        <f t="shared" si="0"/>
        <v>506.20990462528061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10.133534790080605</v>
      </c>
      <c r="M53">
        <v>0</v>
      </c>
      <c r="N53">
        <v>29.825962017295073</v>
      </c>
      <c r="O53">
        <v>50.057036982712056</v>
      </c>
      <c r="P53">
        <v>68.142396814181865</v>
      </c>
      <c r="Q53">
        <v>1.9430894298815449</v>
      </c>
      <c r="R53">
        <v>4.9354225973420052</v>
      </c>
      <c r="S53">
        <v>2.9337848678356062</v>
      </c>
      <c r="T53">
        <v>0</v>
      </c>
      <c r="U53">
        <v>245.79735878903239</v>
      </c>
      <c r="V53">
        <v>5.135772283695613</v>
      </c>
      <c r="W53">
        <v>11.541051467397159</v>
      </c>
      <c r="X53">
        <v>37.767539414492511</v>
      </c>
      <c r="Y53">
        <v>0</v>
      </c>
      <c r="Z53">
        <v>3.3581692026716756</v>
      </c>
      <c r="AA53">
        <v>10.798345049050303</v>
      </c>
      <c r="AB53">
        <v>3.3470172719682738</v>
      </c>
      <c r="AC53">
        <v>2.4791267294406172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13.328612841160512</v>
      </c>
      <c r="AL53">
        <v>9.2273415257775007</v>
      </c>
      <c r="AM53">
        <v>4.0491761655604259</v>
      </c>
      <c r="AN53">
        <v>0</v>
      </c>
      <c r="AO53">
        <v>0</v>
      </c>
      <c r="AP53">
        <v>0.32813747167197826</v>
      </c>
      <c r="AQ53">
        <v>0</v>
      </c>
      <c r="AR53">
        <v>12.44446921310791</v>
      </c>
      <c r="AS53">
        <v>8.1742269628470048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22.394248504885056</v>
      </c>
      <c r="BB53">
        <f t="shared" si="0"/>
        <v>513.35332338231763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10.133534790080605</v>
      </c>
      <c r="M54">
        <v>0</v>
      </c>
      <c r="N54">
        <v>29.825962017295073</v>
      </c>
      <c r="O54">
        <v>50.057036982712056</v>
      </c>
      <c r="P54">
        <v>68.142396814181865</v>
      </c>
      <c r="Q54">
        <v>1.9430894298815449</v>
      </c>
      <c r="R54">
        <v>4.9354225973420052</v>
      </c>
      <c r="S54">
        <v>2.9337848678356062</v>
      </c>
      <c r="T54">
        <v>0</v>
      </c>
      <c r="U54">
        <v>245.79735878903239</v>
      </c>
      <c r="V54">
        <v>5.135772283695613</v>
      </c>
      <c r="W54">
        <v>11.541051467397159</v>
      </c>
      <c r="X54">
        <v>37.767539414492511</v>
      </c>
      <c r="Y54">
        <v>0</v>
      </c>
      <c r="Z54">
        <v>3.3581692026716756</v>
      </c>
      <c r="AA54">
        <v>10.798345049050303</v>
      </c>
      <c r="AB54">
        <v>3.3470172719682738</v>
      </c>
      <c r="AC54">
        <v>2.4791267294406172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13.328612841160512</v>
      </c>
      <c r="AL54">
        <v>9.2273415257775007</v>
      </c>
      <c r="AM54">
        <v>4.0491761655604259</v>
      </c>
      <c r="AN54">
        <v>0</v>
      </c>
      <c r="AO54">
        <v>0</v>
      </c>
      <c r="AP54">
        <v>0.32813747167197826</v>
      </c>
      <c r="AQ54">
        <v>0</v>
      </c>
      <c r="AR54">
        <v>12.44446921310791</v>
      </c>
      <c r="AS54">
        <v>8.1742269628470048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22.394248504885056</v>
      </c>
      <c r="BB54">
        <f t="shared" si="0"/>
        <v>513.35332338231763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10.133534790080605</v>
      </c>
      <c r="M55">
        <v>0</v>
      </c>
      <c r="N55">
        <v>29.825962017295073</v>
      </c>
      <c r="O55">
        <v>50.057036982712056</v>
      </c>
      <c r="P55">
        <v>68.142396814181865</v>
      </c>
      <c r="Q55">
        <v>1.9430894298815449</v>
      </c>
      <c r="R55">
        <v>4.9354225973420052</v>
      </c>
      <c r="S55">
        <v>2.9337848678356062</v>
      </c>
      <c r="T55">
        <v>0</v>
      </c>
      <c r="U55">
        <v>245.79735878903239</v>
      </c>
      <c r="V55">
        <v>5.135772283695613</v>
      </c>
      <c r="W55">
        <v>11.541051467397159</v>
      </c>
      <c r="X55">
        <v>37.767539414492511</v>
      </c>
      <c r="Y55">
        <v>0</v>
      </c>
      <c r="Z55">
        <v>3.3581692026716756</v>
      </c>
      <c r="AA55">
        <v>10.798345049050303</v>
      </c>
      <c r="AB55">
        <v>3.3470172719682738</v>
      </c>
      <c r="AC55">
        <v>2.4791267294406172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13.328612841160512</v>
      </c>
      <c r="AL55">
        <v>9.2273415257775007</v>
      </c>
      <c r="AM55">
        <v>4.0491761655604259</v>
      </c>
      <c r="AN55">
        <v>0</v>
      </c>
      <c r="AO55">
        <v>0</v>
      </c>
      <c r="AP55">
        <v>0.32813747167197826</v>
      </c>
      <c r="AQ55">
        <v>0</v>
      </c>
      <c r="AR55">
        <v>12.161640367355457</v>
      </c>
      <c r="AS55">
        <v>8.1742269628470048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22.382426259132608</v>
      </c>
      <c r="BB55">
        <f t="shared" si="0"/>
        <v>513.08231678231755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10.133534790080605</v>
      </c>
      <c r="M56">
        <v>0</v>
      </c>
      <c r="N56">
        <v>29.825962017295073</v>
      </c>
      <c r="O56">
        <v>50.057036982712056</v>
      </c>
      <c r="P56">
        <v>68.142396814181865</v>
      </c>
      <c r="Q56">
        <v>1.9430894298815449</v>
      </c>
      <c r="R56">
        <v>4.9354225973420052</v>
      </c>
      <c r="S56">
        <v>2.9337848678356062</v>
      </c>
      <c r="T56">
        <v>0</v>
      </c>
      <c r="U56">
        <v>245.79735878903239</v>
      </c>
      <c r="V56">
        <v>5.135772283695613</v>
      </c>
      <c r="W56">
        <v>11.541051467397159</v>
      </c>
      <c r="X56">
        <v>37.767539414492511</v>
      </c>
      <c r="Y56">
        <v>0</v>
      </c>
      <c r="Z56">
        <v>3.3581692026716756</v>
      </c>
      <c r="AA56">
        <v>10.798345049050303</v>
      </c>
      <c r="AB56">
        <v>3.3470172719682738</v>
      </c>
      <c r="AC56">
        <v>2.4791267294406172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13.328612841160512</v>
      </c>
      <c r="AL56">
        <v>9.2273415257775007</v>
      </c>
      <c r="AM56">
        <v>4.0491761655604259</v>
      </c>
      <c r="AN56">
        <v>0</v>
      </c>
      <c r="AO56">
        <v>0</v>
      </c>
      <c r="AP56">
        <v>0.32813747167197826</v>
      </c>
      <c r="AQ56">
        <v>0</v>
      </c>
      <c r="AR56">
        <v>12.161640367355457</v>
      </c>
      <c r="AS56">
        <v>8.1742269628470048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22.382426259132608</v>
      </c>
      <c r="BB56">
        <f t="shared" si="0"/>
        <v>513.08231678231755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10.133534790080605</v>
      </c>
      <c r="M57">
        <v>0</v>
      </c>
      <c r="N57">
        <v>29.825962017295073</v>
      </c>
      <c r="O57">
        <v>50.057036982712056</v>
      </c>
      <c r="P57">
        <v>68.142396814181865</v>
      </c>
      <c r="Q57">
        <v>1.9430894298815449</v>
      </c>
      <c r="R57">
        <v>4.9354225973420052</v>
      </c>
      <c r="S57">
        <v>2.9337848678356062</v>
      </c>
      <c r="T57">
        <v>0</v>
      </c>
      <c r="U57">
        <v>245.79735878903239</v>
      </c>
      <c r="V57">
        <v>0</v>
      </c>
      <c r="W57">
        <v>5.2484428719108394</v>
      </c>
      <c r="X57">
        <v>37.767539414492511</v>
      </c>
      <c r="Y57">
        <v>0</v>
      </c>
      <c r="Z57">
        <v>5.0372539365476925</v>
      </c>
      <c r="AA57">
        <v>10.798345049050303</v>
      </c>
      <c r="AB57">
        <v>3.3470172719682738</v>
      </c>
      <c r="AC57">
        <v>2.4791267294406172</v>
      </c>
      <c r="AD57">
        <v>2.1996737545815068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13.328612841160512</v>
      </c>
      <c r="AL57">
        <v>9.2273415257775007</v>
      </c>
      <c r="AM57">
        <v>4.0491761655604259</v>
      </c>
      <c r="AN57">
        <v>0</v>
      </c>
      <c r="AO57">
        <v>0</v>
      </c>
      <c r="AP57">
        <v>0.32813747167197826</v>
      </c>
      <c r="AQ57">
        <v>0</v>
      </c>
      <c r="AR57">
        <v>12.161640367355457</v>
      </c>
      <c r="AS57">
        <v>8.1742269628470048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22.066852043200328</v>
      </c>
      <c r="BB57">
        <f t="shared" si="0"/>
        <v>505.84826860752537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10.133534790080605</v>
      </c>
      <c r="M58">
        <v>0</v>
      </c>
      <c r="N58">
        <v>29.825962017295073</v>
      </c>
      <c r="O58">
        <v>50.057036982712056</v>
      </c>
      <c r="P58">
        <v>68.142396814181865</v>
      </c>
      <c r="Q58">
        <v>1.9430894298815449</v>
      </c>
      <c r="R58">
        <v>4.9354225973420052</v>
      </c>
      <c r="S58">
        <v>2.9337848678356062</v>
      </c>
      <c r="T58">
        <v>0</v>
      </c>
      <c r="U58">
        <v>245.79735878903239</v>
      </c>
      <c r="V58">
        <v>0</v>
      </c>
      <c r="W58">
        <v>5.2484428719108394</v>
      </c>
      <c r="X58">
        <v>37.767539414492511</v>
      </c>
      <c r="Y58">
        <v>0</v>
      </c>
      <c r="Z58">
        <v>5.0372539365476925</v>
      </c>
      <c r="AA58">
        <v>10.798345049050303</v>
      </c>
      <c r="AB58">
        <v>3.3470172719682738</v>
      </c>
      <c r="AC58">
        <v>2.4791267294406172</v>
      </c>
      <c r="AD58">
        <v>2.1996737545815068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13.328612841160512</v>
      </c>
      <c r="AL58">
        <v>9.2273415257775007</v>
      </c>
      <c r="AM58">
        <v>4.0491761655604259</v>
      </c>
      <c r="AN58">
        <v>0</v>
      </c>
      <c r="AO58">
        <v>0</v>
      </c>
      <c r="AP58">
        <v>0.32813747167197826</v>
      </c>
      <c r="AQ58">
        <v>0</v>
      </c>
      <c r="AR58">
        <v>12.161640367355457</v>
      </c>
      <c r="AS58">
        <v>8.1742269628470048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22.066852043200328</v>
      </c>
      <c r="BB58">
        <f t="shared" si="0"/>
        <v>505.84826860752537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10.133534790080605</v>
      </c>
      <c r="M59">
        <v>0</v>
      </c>
      <c r="N59">
        <v>29.825962017295073</v>
      </c>
      <c r="O59">
        <v>50.057036982712056</v>
      </c>
      <c r="P59">
        <v>68.142396814181865</v>
      </c>
      <c r="Q59">
        <v>1.9430894298815449</v>
      </c>
      <c r="R59">
        <v>4.9348758974638205</v>
      </c>
      <c r="S59">
        <v>2.9337848678356062</v>
      </c>
      <c r="T59">
        <v>0</v>
      </c>
      <c r="U59">
        <v>245.79735878903239</v>
      </c>
      <c r="V59">
        <v>0</v>
      </c>
      <c r="W59">
        <v>5.2500048242136224</v>
      </c>
      <c r="X59">
        <v>18.879850149986481</v>
      </c>
      <c r="Y59">
        <v>0</v>
      </c>
      <c r="Z59">
        <v>5.0372539365476925</v>
      </c>
      <c r="AA59">
        <v>10.798345049050303</v>
      </c>
      <c r="AB59">
        <v>3.3470172719682738</v>
      </c>
      <c r="AC59">
        <v>2.4791267294406172</v>
      </c>
      <c r="AD59">
        <v>2.1996737545815068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13.328612841160512</v>
      </c>
      <c r="AL59">
        <v>9.2273415257775007</v>
      </c>
      <c r="AM59">
        <v>4.0491761655604259</v>
      </c>
      <c r="AN59">
        <v>0</v>
      </c>
      <c r="AO59">
        <v>0</v>
      </c>
      <c r="AP59">
        <v>0.32813747167197826</v>
      </c>
      <c r="AQ59">
        <v>0</v>
      </c>
      <c r="AR59">
        <v>12.868712481736587</v>
      </c>
      <c r="AS59">
        <v>8.1742269628470048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21.306944683876459</v>
      </c>
      <c r="BB59">
        <f t="shared" si="0"/>
        <v>488.42857406914902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10.133534790080605</v>
      </c>
      <c r="M60">
        <v>0</v>
      </c>
      <c r="N60">
        <v>29.825962017295073</v>
      </c>
      <c r="O60">
        <v>50.057036982712056</v>
      </c>
      <c r="P60">
        <v>68.142396814181865</v>
      </c>
      <c r="Q60">
        <v>1.9430894298815449</v>
      </c>
      <c r="R60">
        <v>4.9348758974638205</v>
      </c>
      <c r="S60">
        <v>2.9337848678356062</v>
      </c>
      <c r="T60">
        <v>0</v>
      </c>
      <c r="U60">
        <v>245.79735878903239</v>
      </c>
      <c r="V60">
        <v>0</v>
      </c>
      <c r="W60">
        <v>5.2500048242136224</v>
      </c>
      <c r="X60">
        <v>18.879850149986481</v>
      </c>
      <c r="Y60">
        <v>0</v>
      </c>
      <c r="Z60">
        <v>5.0372539365476925</v>
      </c>
      <c r="AA60">
        <v>10.798345049050303</v>
      </c>
      <c r="AB60">
        <v>3.3470172719682738</v>
      </c>
      <c r="AC60">
        <v>2.4791267294406172</v>
      </c>
      <c r="AD60">
        <v>2.1996737545815068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13.328612841160512</v>
      </c>
      <c r="AL60">
        <v>9.2273415257775007</v>
      </c>
      <c r="AM60">
        <v>4.0491761655604259</v>
      </c>
      <c r="AN60">
        <v>0</v>
      </c>
      <c r="AO60">
        <v>0</v>
      </c>
      <c r="AP60">
        <v>0.32813747167197826</v>
      </c>
      <c r="AQ60">
        <v>0</v>
      </c>
      <c r="AR60">
        <v>12.868712481736587</v>
      </c>
      <c r="AS60">
        <v>8.1742269628470048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21.306944683876459</v>
      </c>
      <c r="BB60">
        <f t="shared" si="0"/>
        <v>488.42857406914902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10.133534790080605</v>
      </c>
      <c r="M61">
        <v>0</v>
      </c>
      <c r="N61">
        <v>29.825962017295073</v>
      </c>
      <c r="O61">
        <v>50.057036982712056</v>
      </c>
      <c r="P61">
        <v>67.896502293742458</v>
      </c>
      <c r="Q61">
        <v>1.9430894298815449</v>
      </c>
      <c r="R61">
        <v>4.9348758974638205</v>
      </c>
      <c r="S61">
        <v>2.9337848678356062</v>
      </c>
      <c r="T61">
        <v>0</v>
      </c>
      <c r="U61">
        <v>245.79735878903239</v>
      </c>
      <c r="V61">
        <v>0</v>
      </c>
      <c r="W61">
        <v>5.2500048242136224</v>
      </c>
      <c r="X61">
        <v>18.879850149986481</v>
      </c>
      <c r="Y61">
        <v>0</v>
      </c>
      <c r="Z61">
        <v>5.0372539365476925</v>
      </c>
      <c r="AA61">
        <v>10.798345049050303</v>
      </c>
      <c r="AB61">
        <v>3.3470172719682738</v>
      </c>
      <c r="AC61">
        <v>2.4791267294406172</v>
      </c>
      <c r="AD61">
        <v>2.1996737545815068</v>
      </c>
      <c r="AE61">
        <v>2.9590647411813817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13.328612841160512</v>
      </c>
      <c r="AL61">
        <v>9.2273415257775007</v>
      </c>
      <c r="AM61">
        <v>4.0491761655604259</v>
      </c>
      <c r="AN61">
        <v>0</v>
      </c>
      <c r="AO61">
        <v>0</v>
      </c>
      <c r="AP61">
        <v>0.32813747167197826</v>
      </c>
      <c r="AQ61">
        <v>0</v>
      </c>
      <c r="AR61">
        <v>12.868712481736587</v>
      </c>
      <c r="AS61">
        <v>8.1742269628470048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21.420355199103469</v>
      </c>
      <c r="BB61">
        <f t="shared" si="0"/>
        <v>491.02833377466402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10.133534790080605</v>
      </c>
      <c r="M62">
        <v>0</v>
      </c>
      <c r="N62">
        <v>29.825962017295073</v>
      </c>
      <c r="O62">
        <v>50.057036982712056</v>
      </c>
      <c r="P62">
        <v>67.896502293742458</v>
      </c>
      <c r="Q62">
        <v>1.9430894298815449</v>
      </c>
      <c r="R62">
        <v>4.9348758974638205</v>
      </c>
      <c r="S62">
        <v>2.9337848678356062</v>
      </c>
      <c r="T62">
        <v>0</v>
      </c>
      <c r="U62">
        <v>245.79735878903239</v>
      </c>
      <c r="V62">
        <v>0</v>
      </c>
      <c r="W62">
        <v>5.2500048242136224</v>
      </c>
      <c r="X62">
        <v>18.879850149986481</v>
      </c>
      <c r="Y62">
        <v>0</v>
      </c>
      <c r="Z62">
        <v>5.0372539365476925</v>
      </c>
      <c r="AA62">
        <v>10.798345049050303</v>
      </c>
      <c r="AB62">
        <v>3.3470172719682738</v>
      </c>
      <c r="AC62">
        <v>2.4791267294406172</v>
      </c>
      <c r="AD62">
        <v>2.1996737545815068</v>
      </c>
      <c r="AE62">
        <v>4.2084476048841575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13.328612841160512</v>
      </c>
      <c r="AL62">
        <v>9.2273415257775007</v>
      </c>
      <c r="AM62">
        <v>4.0491761655604259</v>
      </c>
      <c r="AN62">
        <v>0</v>
      </c>
      <c r="AO62">
        <v>0</v>
      </c>
      <c r="AP62">
        <v>0.32813747167197826</v>
      </c>
      <c r="AQ62">
        <v>0</v>
      </c>
      <c r="AR62">
        <v>12.868712481736587</v>
      </c>
      <c r="AS62">
        <v>8.1742269628470048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21.472579402806247</v>
      </c>
      <c r="BB62">
        <f t="shared" si="0"/>
        <v>492.22549243466403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10.134717953511135</v>
      </c>
      <c r="M63">
        <v>0</v>
      </c>
      <c r="N63">
        <v>29.825962017295073</v>
      </c>
      <c r="O63">
        <v>50.057036982712056</v>
      </c>
      <c r="P63">
        <v>67.683388251738961</v>
      </c>
      <c r="Q63">
        <v>1.9437941799469358</v>
      </c>
      <c r="R63">
        <v>4.9378117855928805</v>
      </c>
      <c r="S63">
        <v>3.4752868642897572</v>
      </c>
      <c r="T63">
        <v>0</v>
      </c>
      <c r="U63">
        <v>245.79735878903239</v>
      </c>
      <c r="V63">
        <v>0</v>
      </c>
      <c r="W63">
        <v>5.2485209336471401</v>
      </c>
      <c r="X63">
        <v>18.879850149986481</v>
      </c>
      <c r="Y63">
        <v>0</v>
      </c>
      <c r="Z63">
        <v>5.0372539365476925</v>
      </c>
      <c r="AA63">
        <v>10.798345049050303</v>
      </c>
      <c r="AB63">
        <v>3.3470172719682738</v>
      </c>
      <c r="AC63">
        <v>2.4791267294406172</v>
      </c>
      <c r="AD63">
        <v>2.1996737545815068</v>
      </c>
      <c r="AE63">
        <v>8.4168949666040493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13.328612841160512</v>
      </c>
      <c r="AL63">
        <v>9.2273415257775007</v>
      </c>
      <c r="AM63">
        <v>4.0491761655604259</v>
      </c>
      <c r="AN63">
        <v>0</v>
      </c>
      <c r="AO63">
        <v>0</v>
      </c>
      <c r="AP63">
        <v>0</v>
      </c>
      <c r="AQ63">
        <v>0</v>
      </c>
      <c r="AR63">
        <v>12.868712481736587</v>
      </c>
      <c r="AS63">
        <v>8.1742269628470048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21.648642580988529</v>
      </c>
      <c r="BB63">
        <f t="shared" si="0"/>
        <v>496.26146701203879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10.134717953511135</v>
      </c>
      <c r="M64">
        <v>0</v>
      </c>
      <c r="N64">
        <v>29.825962017295073</v>
      </c>
      <c r="O64">
        <v>50.057036982712056</v>
      </c>
      <c r="P64">
        <v>67.683388251738961</v>
      </c>
      <c r="Q64">
        <v>1.9437941799469358</v>
      </c>
      <c r="R64">
        <v>4.9378117855928805</v>
      </c>
      <c r="S64">
        <v>3.4752868642897572</v>
      </c>
      <c r="T64">
        <v>0</v>
      </c>
      <c r="U64">
        <v>245.79735878903239</v>
      </c>
      <c r="V64">
        <v>0</v>
      </c>
      <c r="W64">
        <v>5.2485209336471401</v>
      </c>
      <c r="X64">
        <v>18.879850149986481</v>
      </c>
      <c r="Y64">
        <v>0</v>
      </c>
      <c r="Z64">
        <v>5.0372539365476925</v>
      </c>
      <c r="AA64">
        <v>10.798345049050303</v>
      </c>
      <c r="AB64">
        <v>3.3470172719682738</v>
      </c>
      <c r="AC64">
        <v>2.4791267294406172</v>
      </c>
      <c r="AD64">
        <v>2.1996737545815068</v>
      </c>
      <c r="AE64">
        <v>12.099286347317886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13.328612841160512</v>
      </c>
      <c r="AL64">
        <v>9.2273415257775007</v>
      </c>
      <c r="AM64">
        <v>4.0491761655604259</v>
      </c>
      <c r="AN64">
        <v>0</v>
      </c>
      <c r="AO64">
        <v>0</v>
      </c>
      <c r="AP64">
        <v>0</v>
      </c>
      <c r="AQ64">
        <v>0</v>
      </c>
      <c r="AR64">
        <v>12.868712481736587</v>
      </c>
      <c r="AS64">
        <v>8.1742269628470048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21.802566540702365</v>
      </c>
      <c r="BB64">
        <f t="shared" si="0"/>
        <v>499.78993443303881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10.134717953511135</v>
      </c>
      <c r="M65">
        <v>0</v>
      </c>
      <c r="N65">
        <v>29.825962017295073</v>
      </c>
      <c r="O65">
        <v>50.057036982712056</v>
      </c>
      <c r="P65">
        <v>67.683388251738961</v>
      </c>
      <c r="Q65">
        <v>1.9437941799469358</v>
      </c>
      <c r="R65">
        <v>4.937336092394748</v>
      </c>
      <c r="S65">
        <v>3.0365072948012344</v>
      </c>
      <c r="T65">
        <v>0</v>
      </c>
      <c r="U65">
        <v>245.79735878903239</v>
      </c>
      <c r="V65">
        <v>0</v>
      </c>
      <c r="W65">
        <v>5.2500048242136224</v>
      </c>
      <c r="X65">
        <v>18.878298460707477</v>
      </c>
      <c r="Y65">
        <v>0</v>
      </c>
      <c r="Z65">
        <v>5.0372539365476925</v>
      </c>
      <c r="AA65">
        <v>10.798345049050303</v>
      </c>
      <c r="AB65">
        <v>3.3470172719682738</v>
      </c>
      <c r="AC65">
        <v>2.4791267294406172</v>
      </c>
      <c r="AD65">
        <v>2.1996737545815068</v>
      </c>
      <c r="AE65">
        <v>12.099286347317886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13.328612841160512</v>
      </c>
      <c r="AL65">
        <v>9.2273415257775007</v>
      </c>
      <c r="AM65">
        <v>4.0491761655604259</v>
      </c>
      <c r="AN65">
        <v>0</v>
      </c>
      <c r="AO65">
        <v>0</v>
      </c>
      <c r="AP65">
        <v>0</v>
      </c>
      <c r="AQ65">
        <v>0</v>
      </c>
      <c r="AR65">
        <v>12.868712481736587</v>
      </c>
      <c r="AS65">
        <v>8.1742269628470048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21.784202836735872</v>
      </c>
      <c r="BB65">
        <f t="shared" si="0"/>
        <v>499.36897507560616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10.134717953511135</v>
      </c>
      <c r="M66">
        <v>0</v>
      </c>
      <c r="N66">
        <v>29.825962017295073</v>
      </c>
      <c r="O66">
        <v>50.057036982712056</v>
      </c>
      <c r="P66">
        <v>67.683388251738961</v>
      </c>
      <c r="Q66">
        <v>1.9437941799469358</v>
      </c>
      <c r="R66">
        <v>9.6157313368233268</v>
      </c>
      <c r="S66">
        <v>3.0365072948012344</v>
      </c>
      <c r="T66">
        <v>0</v>
      </c>
      <c r="U66">
        <v>245.79735878903239</v>
      </c>
      <c r="V66">
        <v>5.1269789880246543</v>
      </c>
      <c r="W66">
        <v>10.309988232767356</v>
      </c>
      <c r="X66">
        <v>37.789519743400177</v>
      </c>
      <c r="Y66">
        <v>0</v>
      </c>
      <c r="Z66">
        <v>3.3581692026716756</v>
      </c>
      <c r="AA66">
        <v>10.798345049050303</v>
      </c>
      <c r="AB66">
        <v>3.3470172719682738</v>
      </c>
      <c r="AC66">
        <v>2.4791267294406172</v>
      </c>
      <c r="AD66">
        <v>2.1996737545815068</v>
      </c>
      <c r="AE66">
        <v>12.099286347317886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13.328612841160512</v>
      </c>
      <c r="AL66">
        <v>9.2273415257775007</v>
      </c>
      <c r="AM66">
        <v>4.0491761655604259</v>
      </c>
      <c r="AN66">
        <v>0</v>
      </c>
      <c r="AO66">
        <v>0</v>
      </c>
      <c r="AP66">
        <v>0</v>
      </c>
      <c r="AQ66">
        <v>0</v>
      </c>
      <c r="AR66">
        <v>12.868712481736587</v>
      </c>
      <c r="AS66">
        <v>8.1742269628470048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23.125878093870497</v>
      </c>
      <c r="BB66">
        <f t="shared" si="0"/>
        <v>530.12479400829511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26.225954933091863</v>
      </c>
      <c r="M67">
        <v>0</v>
      </c>
      <c r="N67">
        <v>29.825962017295073</v>
      </c>
      <c r="O67">
        <v>50.057036982712056</v>
      </c>
      <c r="P67">
        <v>66.027863523536723</v>
      </c>
      <c r="Q67">
        <v>5.2440175497787225</v>
      </c>
      <c r="R67">
        <v>10.544220242906363</v>
      </c>
      <c r="S67">
        <v>6.5099910447388192</v>
      </c>
      <c r="T67">
        <v>0</v>
      </c>
      <c r="U67">
        <v>245.79735878903239</v>
      </c>
      <c r="V67">
        <v>4.4562721769985378</v>
      </c>
      <c r="W67">
        <v>10.309988232767356</v>
      </c>
      <c r="X67">
        <v>37.789519743400177</v>
      </c>
      <c r="Y67">
        <v>0</v>
      </c>
      <c r="Z67">
        <v>3.3581692026716756</v>
      </c>
      <c r="AA67">
        <v>10.798345049050303</v>
      </c>
      <c r="AB67">
        <v>3.3470172719682738</v>
      </c>
      <c r="AC67">
        <v>2.4791267294406172</v>
      </c>
      <c r="AD67">
        <v>2.1996737545815068</v>
      </c>
      <c r="AE67">
        <v>12.668741800250471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13.328612841160512</v>
      </c>
      <c r="AL67">
        <v>9.2273415257775007</v>
      </c>
      <c r="AM67">
        <v>4.0491761655604259</v>
      </c>
      <c r="AN67">
        <v>0</v>
      </c>
      <c r="AO67">
        <v>0</v>
      </c>
      <c r="AP67">
        <v>0</v>
      </c>
      <c r="AQ67">
        <v>0</v>
      </c>
      <c r="AR67">
        <v>12.161640367355457</v>
      </c>
      <c r="AS67">
        <v>8.1742269628470048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24.017454738709318</v>
      </c>
      <c r="BB67">
        <f t="shared" si="0"/>
        <v>550.56280216821233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26.225954933091863</v>
      </c>
      <c r="M68">
        <v>0</v>
      </c>
      <c r="N68">
        <v>29.825962017295073</v>
      </c>
      <c r="O68">
        <v>50.057036982712056</v>
      </c>
      <c r="P68">
        <v>66.027863523536723</v>
      </c>
      <c r="Q68">
        <v>5.2440175497787225</v>
      </c>
      <c r="R68">
        <v>10.544220242906363</v>
      </c>
      <c r="S68">
        <v>6.5099910447388192</v>
      </c>
      <c r="T68">
        <v>0</v>
      </c>
      <c r="U68">
        <v>245.79735878903239</v>
      </c>
      <c r="V68">
        <v>4.237111250260905</v>
      </c>
      <c r="W68">
        <v>10.309988232767356</v>
      </c>
      <c r="X68">
        <v>37.789519743400177</v>
      </c>
      <c r="Y68">
        <v>0</v>
      </c>
      <c r="Z68">
        <v>3.3581692026716756</v>
      </c>
      <c r="AA68">
        <v>10.798345049050303</v>
      </c>
      <c r="AB68">
        <v>3.3470172719682738</v>
      </c>
      <c r="AC68">
        <v>2.4791267294406172</v>
      </c>
      <c r="AD68">
        <v>2.1996737545815068</v>
      </c>
      <c r="AE68">
        <v>12.668741800250471</v>
      </c>
      <c r="AF68">
        <v>0</v>
      </c>
      <c r="AG68">
        <v>0</v>
      </c>
      <c r="AH68">
        <v>5.1363729129618028</v>
      </c>
      <c r="AI68">
        <v>0</v>
      </c>
      <c r="AJ68">
        <v>0</v>
      </c>
      <c r="AK68">
        <v>13.328612841160512</v>
      </c>
      <c r="AL68">
        <v>9.2273415257775007</v>
      </c>
      <c r="AM68">
        <v>4.0491761655604259</v>
      </c>
      <c r="AN68">
        <v>0</v>
      </c>
      <c r="AO68">
        <v>0</v>
      </c>
      <c r="AP68">
        <v>0</v>
      </c>
      <c r="AQ68">
        <v>0</v>
      </c>
      <c r="AR68">
        <v>12.161640367355457</v>
      </c>
      <c r="AS68">
        <v>8.1742269628470048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24.222994199733485</v>
      </c>
      <c r="BB68">
        <f t="shared" ref="BB68:BB99" si="1">SUM(B68:AZ68)-BA68</f>
        <v>555.27447469341234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26.225954933091863</v>
      </c>
      <c r="M69">
        <v>0</v>
      </c>
      <c r="N69">
        <v>29.825962017295073</v>
      </c>
      <c r="O69">
        <v>50.057036982712056</v>
      </c>
      <c r="P69">
        <v>66.027863523536723</v>
      </c>
      <c r="Q69">
        <v>5.2440175497787225</v>
      </c>
      <c r="R69">
        <v>10.544220242906363</v>
      </c>
      <c r="S69">
        <v>6.5133793362554799</v>
      </c>
      <c r="T69">
        <v>0</v>
      </c>
      <c r="U69">
        <v>245.79735878903239</v>
      </c>
      <c r="V69">
        <v>4.09396724430154</v>
      </c>
      <c r="W69">
        <v>10.309913268228994</v>
      </c>
      <c r="X69">
        <v>37.798512267336143</v>
      </c>
      <c r="Y69">
        <v>0</v>
      </c>
      <c r="Z69">
        <v>3.3581692026716756</v>
      </c>
      <c r="AA69">
        <v>10.798345049050303</v>
      </c>
      <c r="AB69">
        <v>3.3470172719682738</v>
      </c>
      <c r="AC69">
        <v>4.963145868858275</v>
      </c>
      <c r="AD69">
        <v>2.1996737545815068</v>
      </c>
      <c r="AE69">
        <v>12.668741800250471</v>
      </c>
      <c r="AF69">
        <v>0</v>
      </c>
      <c r="AG69">
        <v>0</v>
      </c>
      <c r="AH69">
        <v>5.1363729129618028</v>
      </c>
      <c r="AI69">
        <v>0</v>
      </c>
      <c r="AJ69">
        <v>0</v>
      </c>
      <c r="AK69">
        <v>13.328612841160512</v>
      </c>
      <c r="AL69">
        <v>9.2273415257775007</v>
      </c>
      <c r="AM69">
        <v>4.0491761655604259</v>
      </c>
      <c r="AN69">
        <v>0</v>
      </c>
      <c r="AO69">
        <v>0</v>
      </c>
      <c r="AP69">
        <v>0.49220647254405664</v>
      </c>
      <c r="AQ69">
        <v>0</v>
      </c>
      <c r="AR69">
        <v>12.161640367355457</v>
      </c>
      <c r="AS69">
        <v>8.1742269628470048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24.341931395432603</v>
      </c>
      <c r="BB69">
        <f t="shared" si="1"/>
        <v>558.0009249546298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26.225954933091863</v>
      </c>
      <c r="M70">
        <v>0</v>
      </c>
      <c r="N70">
        <v>29.825962017295073</v>
      </c>
      <c r="O70">
        <v>50.057036982712056</v>
      </c>
      <c r="P70">
        <v>66.027863523536723</v>
      </c>
      <c r="Q70">
        <v>5.2440175497787225</v>
      </c>
      <c r="R70">
        <v>10.544220242906363</v>
      </c>
      <c r="S70">
        <v>6.5133793362554799</v>
      </c>
      <c r="T70">
        <v>0</v>
      </c>
      <c r="U70">
        <v>245.79735878903239</v>
      </c>
      <c r="V70">
        <v>4.09396724430154</v>
      </c>
      <c r="W70">
        <v>9.9711968755026952</v>
      </c>
      <c r="X70">
        <v>37.798512267336143</v>
      </c>
      <c r="Y70">
        <v>0</v>
      </c>
      <c r="Z70">
        <v>3.3536601857649755</v>
      </c>
      <c r="AA70">
        <v>10.798345049050303</v>
      </c>
      <c r="AB70">
        <v>3.3470172719682738</v>
      </c>
      <c r="AC70">
        <v>4.963145868858275</v>
      </c>
      <c r="AD70">
        <v>2.1996737545815068</v>
      </c>
      <c r="AE70">
        <v>12.668741800250471</v>
      </c>
      <c r="AF70">
        <v>0</v>
      </c>
      <c r="AG70">
        <v>0</v>
      </c>
      <c r="AH70">
        <v>5.1363729129618028</v>
      </c>
      <c r="AI70">
        <v>0</v>
      </c>
      <c r="AJ70">
        <v>0</v>
      </c>
      <c r="AK70">
        <v>13.328612841160512</v>
      </c>
      <c r="AL70">
        <v>9.2273415257775007</v>
      </c>
      <c r="AM70">
        <v>4.0491761655604259</v>
      </c>
      <c r="AN70">
        <v>0</v>
      </c>
      <c r="AO70">
        <v>0</v>
      </c>
      <c r="AP70">
        <v>1.5422468589593477</v>
      </c>
      <c r="AQ70">
        <v>0</v>
      </c>
      <c r="AR70">
        <v>12.161640367355457</v>
      </c>
      <c r="AS70">
        <v>8.1742269628470048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24.371476261462099</v>
      </c>
      <c r="BB70">
        <f t="shared" si="1"/>
        <v>558.67819506538274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26.226919159969203</v>
      </c>
      <c r="M71">
        <v>0</v>
      </c>
      <c r="N71">
        <v>29.825962017295073</v>
      </c>
      <c r="O71">
        <v>50.057036982712056</v>
      </c>
      <c r="P71">
        <v>65.29164937430329</v>
      </c>
      <c r="Q71">
        <v>5.2402578629969856</v>
      </c>
      <c r="R71">
        <v>6.1457084495137639</v>
      </c>
      <c r="S71">
        <v>6.29121509852932</v>
      </c>
      <c r="T71">
        <v>0</v>
      </c>
      <c r="U71">
        <v>245.79735878903239</v>
      </c>
      <c r="V71">
        <v>4.0921407377394701</v>
      </c>
      <c r="W71">
        <v>5.8085387520461857</v>
      </c>
      <c r="X71">
        <v>37.715830301778816</v>
      </c>
      <c r="Y71">
        <v>0</v>
      </c>
      <c r="Z71">
        <v>3.3536601857649755</v>
      </c>
      <c r="AA71">
        <v>10.798345049050303</v>
      </c>
      <c r="AB71">
        <v>6.7486800667919011</v>
      </c>
      <c r="AC71">
        <v>4.963145868858275</v>
      </c>
      <c r="AD71">
        <v>2.1996737545815068</v>
      </c>
      <c r="AE71">
        <v>12.668741800250471</v>
      </c>
      <c r="AF71">
        <v>0</v>
      </c>
      <c r="AG71">
        <v>0</v>
      </c>
      <c r="AH71">
        <v>5.1363729129618028</v>
      </c>
      <c r="AI71">
        <v>0</v>
      </c>
      <c r="AJ71">
        <v>0</v>
      </c>
      <c r="AK71">
        <v>13.328612841160512</v>
      </c>
      <c r="AL71">
        <v>9.2273415257775007</v>
      </c>
      <c r="AM71">
        <v>4.0491761655604259</v>
      </c>
      <c r="AN71">
        <v>0</v>
      </c>
      <c r="AO71">
        <v>0</v>
      </c>
      <c r="AP71">
        <v>1.6406878884320699</v>
      </c>
      <c r="AQ71">
        <v>0</v>
      </c>
      <c r="AR71">
        <v>12.44446921310791</v>
      </c>
      <c r="AS71">
        <v>8.1742269628470048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24.128036423612336</v>
      </c>
      <c r="BB71">
        <f t="shared" si="1"/>
        <v>553.09771533744879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26.226919159969203</v>
      </c>
      <c r="M72">
        <v>0</v>
      </c>
      <c r="N72">
        <v>29.825962017295073</v>
      </c>
      <c r="O72">
        <v>50.057036982712056</v>
      </c>
      <c r="P72">
        <v>65.29164937430329</v>
      </c>
      <c r="Q72">
        <v>5.2402578629969856</v>
      </c>
      <c r="R72">
        <v>10.543573552634637</v>
      </c>
      <c r="S72">
        <v>6.29121509852932</v>
      </c>
      <c r="T72">
        <v>0</v>
      </c>
      <c r="U72">
        <v>245.79735878903239</v>
      </c>
      <c r="V72">
        <v>4.0921407377394701</v>
      </c>
      <c r="W72">
        <v>8.2744793446080571</v>
      </c>
      <c r="X72">
        <v>37.790626521487269</v>
      </c>
      <c r="Y72">
        <v>0</v>
      </c>
      <c r="Z72">
        <v>3.3536601857649755</v>
      </c>
      <c r="AA72">
        <v>10.798345049050303</v>
      </c>
      <c r="AB72">
        <v>6.7486800667919011</v>
      </c>
      <c r="AC72">
        <v>4.963145868858275</v>
      </c>
      <c r="AD72">
        <v>2.1996737545815068</v>
      </c>
      <c r="AE72">
        <v>12.668741800250471</v>
      </c>
      <c r="AF72">
        <v>0</v>
      </c>
      <c r="AG72">
        <v>0</v>
      </c>
      <c r="AH72">
        <v>5.1363729129618028</v>
      </c>
      <c r="AI72">
        <v>0</v>
      </c>
      <c r="AJ72">
        <v>0</v>
      </c>
      <c r="AK72">
        <v>13.328612841160512</v>
      </c>
      <c r="AL72">
        <v>9.2273415257775007</v>
      </c>
      <c r="AM72">
        <v>4.0491761655604259</v>
      </c>
      <c r="AN72">
        <v>0</v>
      </c>
      <c r="AO72">
        <v>0</v>
      </c>
      <c r="AP72">
        <v>1.6406878884320699</v>
      </c>
      <c r="AQ72">
        <v>0</v>
      </c>
      <c r="AR72">
        <v>12.44446921310791</v>
      </c>
      <c r="AS72">
        <v>8.1742269628470048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24.418069983675686</v>
      </c>
      <c r="BB72">
        <f t="shared" si="1"/>
        <v>559.74628369277673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26.226919159969203</v>
      </c>
      <c r="M73">
        <v>0</v>
      </c>
      <c r="N73">
        <v>29.825962017295073</v>
      </c>
      <c r="O73">
        <v>50.057036982712056</v>
      </c>
      <c r="P73">
        <v>65.29164937430329</v>
      </c>
      <c r="Q73">
        <v>5.2402578629969856</v>
      </c>
      <c r="R73">
        <v>10.543573552634637</v>
      </c>
      <c r="S73">
        <v>6.29121509852932</v>
      </c>
      <c r="T73">
        <v>0</v>
      </c>
      <c r="U73">
        <v>245.79735878903239</v>
      </c>
      <c r="V73">
        <v>4.1652146794848175</v>
      </c>
      <c r="W73">
        <v>9.9460682048070908</v>
      </c>
      <c r="X73">
        <v>37.790626521487269</v>
      </c>
      <c r="Y73">
        <v>0</v>
      </c>
      <c r="Z73">
        <v>3.3536601857649755</v>
      </c>
      <c r="AA73">
        <v>10.798345049050303</v>
      </c>
      <c r="AB73">
        <v>6.7486800667919011</v>
      </c>
      <c r="AC73">
        <v>4.963145868858275</v>
      </c>
      <c r="AD73">
        <v>2.1996737545815068</v>
      </c>
      <c r="AE73">
        <v>12.668741800250471</v>
      </c>
      <c r="AF73">
        <v>0</v>
      </c>
      <c r="AG73">
        <v>0</v>
      </c>
      <c r="AH73">
        <v>5.1363729129618028</v>
      </c>
      <c r="AI73">
        <v>0</v>
      </c>
      <c r="AJ73">
        <v>0</v>
      </c>
      <c r="AK73">
        <v>13.328612841160512</v>
      </c>
      <c r="AL73">
        <v>9.2273415257775007</v>
      </c>
      <c r="AM73">
        <v>4.0491761655604259</v>
      </c>
      <c r="AN73">
        <v>0</v>
      </c>
      <c r="AO73">
        <v>0</v>
      </c>
      <c r="AP73">
        <v>1.5422468589593477</v>
      </c>
      <c r="AQ73">
        <v>0</v>
      </c>
      <c r="AR73">
        <v>12.727298058860363</v>
      </c>
      <c r="AS73">
        <v>8.1742269628470048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24.49870429951746</v>
      </c>
      <c r="BB73">
        <f t="shared" si="1"/>
        <v>561.59469999515898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26.226919159969203</v>
      </c>
      <c r="M74">
        <v>0</v>
      </c>
      <c r="N74">
        <v>29.825962017295073</v>
      </c>
      <c r="O74">
        <v>50.057036982712056</v>
      </c>
      <c r="P74">
        <v>65.29164937430329</v>
      </c>
      <c r="Q74">
        <v>5.2402578629969856</v>
      </c>
      <c r="R74">
        <v>10.543573552634637</v>
      </c>
      <c r="S74">
        <v>6.29121509852932</v>
      </c>
      <c r="T74">
        <v>0</v>
      </c>
      <c r="U74">
        <v>245.79735878903239</v>
      </c>
      <c r="V74">
        <v>4.1652146794848175</v>
      </c>
      <c r="W74">
        <v>9.9681481609863738</v>
      </c>
      <c r="X74">
        <v>37.790626521487269</v>
      </c>
      <c r="Y74">
        <v>0</v>
      </c>
      <c r="Z74">
        <v>3.3536601857649755</v>
      </c>
      <c r="AA74">
        <v>10.798345049050303</v>
      </c>
      <c r="AB74">
        <v>6.7486800667919011</v>
      </c>
      <c r="AC74">
        <v>4.963145868858275</v>
      </c>
      <c r="AD74">
        <v>2.1996737545815068</v>
      </c>
      <c r="AE74">
        <v>12.668741800250471</v>
      </c>
      <c r="AF74">
        <v>0</v>
      </c>
      <c r="AG74">
        <v>0</v>
      </c>
      <c r="AH74">
        <v>10.272745825923606</v>
      </c>
      <c r="AI74">
        <v>0</v>
      </c>
      <c r="AJ74">
        <v>0</v>
      </c>
      <c r="AK74">
        <v>13.328612841160512</v>
      </c>
      <c r="AL74">
        <v>9.2273415257775007</v>
      </c>
      <c r="AM74">
        <v>4.0491761655604259</v>
      </c>
      <c r="AN74">
        <v>0</v>
      </c>
      <c r="AO74">
        <v>0</v>
      </c>
      <c r="AP74">
        <v>1.7063155947953368</v>
      </c>
      <c r="AQ74">
        <v>0</v>
      </c>
      <c r="AR74">
        <v>12.727298058860363</v>
      </c>
      <c r="AS74">
        <v>8.1742269628470048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24.721185702605503</v>
      </c>
      <c r="BB74">
        <f t="shared" si="1"/>
        <v>566.69474019704808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26.226919159969203</v>
      </c>
      <c r="M75">
        <v>0</v>
      </c>
      <c r="N75">
        <v>29.825962017295073</v>
      </c>
      <c r="O75">
        <v>50.057036982712056</v>
      </c>
      <c r="P75">
        <v>65.106419816572995</v>
      </c>
      <c r="Q75">
        <v>5.2402578629969856</v>
      </c>
      <c r="R75">
        <v>10.543573552634637</v>
      </c>
      <c r="S75">
        <v>6.29121509852932</v>
      </c>
      <c r="T75">
        <v>0</v>
      </c>
      <c r="U75">
        <v>245.79735878903239</v>
      </c>
      <c r="V75">
        <v>4.2046789426869688</v>
      </c>
      <c r="W75">
        <v>9.9670498957486764</v>
      </c>
      <c r="X75">
        <v>37.790626521487269</v>
      </c>
      <c r="Y75">
        <v>0</v>
      </c>
      <c r="Z75">
        <v>3.3536601857649755</v>
      </c>
      <c r="AA75">
        <v>10.798345049050303</v>
      </c>
      <c r="AB75">
        <v>6.7486800667919011</v>
      </c>
      <c r="AC75">
        <v>4.963145868858275</v>
      </c>
      <c r="AD75">
        <v>2.1996737545815068</v>
      </c>
      <c r="AE75">
        <v>12.668741800250471</v>
      </c>
      <c r="AF75">
        <v>0</v>
      </c>
      <c r="AG75">
        <v>0</v>
      </c>
      <c r="AH75">
        <v>15.409118738885411</v>
      </c>
      <c r="AI75">
        <v>0</v>
      </c>
      <c r="AJ75">
        <v>0</v>
      </c>
      <c r="AK75">
        <v>13.328612841160512</v>
      </c>
      <c r="AL75">
        <v>9.2273415257775007</v>
      </c>
      <c r="AM75">
        <v>4.0491761655604259</v>
      </c>
      <c r="AN75">
        <v>0</v>
      </c>
      <c r="AO75">
        <v>0</v>
      </c>
      <c r="AP75">
        <v>1.7063155947953368</v>
      </c>
      <c r="AQ75">
        <v>0</v>
      </c>
      <c r="AR75">
        <v>13.575784596117719</v>
      </c>
      <c r="AS75">
        <v>8.1742269628470048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24.965213930826451</v>
      </c>
      <c r="BB75">
        <f t="shared" si="1"/>
        <v>572.28870785928052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25.368754361279514</v>
      </c>
      <c r="M76">
        <v>0</v>
      </c>
      <c r="N76">
        <v>29.825962017295073</v>
      </c>
      <c r="O76">
        <v>50.057036982712056</v>
      </c>
      <c r="P76">
        <v>65.106419816572995</v>
      </c>
      <c r="Q76">
        <v>5.2402578629969856</v>
      </c>
      <c r="R76">
        <v>10.67594544181928</v>
      </c>
      <c r="S76">
        <v>6.29121509852932</v>
      </c>
      <c r="T76">
        <v>0</v>
      </c>
      <c r="U76">
        <v>245.79735878903239</v>
      </c>
      <c r="V76">
        <v>4.2048726027276908</v>
      </c>
      <c r="W76">
        <v>9.9670498957486764</v>
      </c>
      <c r="X76">
        <v>27.225339312764348</v>
      </c>
      <c r="Y76">
        <v>0</v>
      </c>
      <c r="Z76">
        <v>3.3536601857649755</v>
      </c>
      <c r="AA76">
        <v>10.798345049050303</v>
      </c>
      <c r="AB76">
        <v>6.7486800667919011</v>
      </c>
      <c r="AC76">
        <v>4.963145868858275</v>
      </c>
      <c r="AD76">
        <v>4.6700770964725526</v>
      </c>
      <c r="AE76">
        <v>12.668741800250471</v>
      </c>
      <c r="AF76">
        <v>0</v>
      </c>
      <c r="AG76">
        <v>0</v>
      </c>
      <c r="AH76">
        <v>21.829584880087662</v>
      </c>
      <c r="AI76">
        <v>0</v>
      </c>
      <c r="AJ76">
        <v>0</v>
      </c>
      <c r="AK76">
        <v>13.328612841160512</v>
      </c>
      <c r="AL76">
        <v>9.2273415257775007</v>
      </c>
      <c r="AM76">
        <v>4.0491761655604259</v>
      </c>
      <c r="AN76">
        <v>0</v>
      </c>
      <c r="AO76">
        <v>0</v>
      </c>
      <c r="AP76">
        <v>0.16406873583598913</v>
      </c>
      <c r="AQ76">
        <v>0</v>
      </c>
      <c r="AR76">
        <v>13.575784596117719</v>
      </c>
      <c r="AS76">
        <v>8.1742269628470048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24.800427302563016</v>
      </c>
      <c r="BB76">
        <f t="shared" si="1"/>
        <v>568.51123065349054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26.226071987442776</v>
      </c>
      <c r="M77">
        <v>0</v>
      </c>
      <c r="N77">
        <v>29.825962017295073</v>
      </c>
      <c r="O77">
        <v>50.057036982712056</v>
      </c>
      <c r="P77">
        <v>65.106419816572995</v>
      </c>
      <c r="Q77">
        <v>5.5191278338999057</v>
      </c>
      <c r="R77">
        <v>10.675554222078016</v>
      </c>
      <c r="S77">
        <v>6.6653875614014479</v>
      </c>
      <c r="T77">
        <v>0</v>
      </c>
      <c r="U77">
        <v>245.79735878903239</v>
      </c>
      <c r="V77">
        <v>4.2048726027276908</v>
      </c>
      <c r="W77">
        <v>9.9670498957486764</v>
      </c>
      <c r="X77">
        <v>27.225339312764348</v>
      </c>
      <c r="Y77">
        <v>0</v>
      </c>
      <c r="Z77">
        <v>3.2972961490294299</v>
      </c>
      <c r="AA77">
        <v>10.798345049050303</v>
      </c>
      <c r="AB77">
        <v>6.7486800667919011</v>
      </c>
      <c r="AC77">
        <v>4.963145868858275</v>
      </c>
      <c r="AD77">
        <v>7.0051154010436232</v>
      </c>
      <c r="AE77">
        <v>12.668741800250471</v>
      </c>
      <c r="AF77">
        <v>0</v>
      </c>
      <c r="AG77">
        <v>0</v>
      </c>
      <c r="AH77">
        <v>28.250050761740763</v>
      </c>
      <c r="AI77">
        <v>0</v>
      </c>
      <c r="AJ77">
        <v>0</v>
      </c>
      <c r="AK77">
        <v>13.328612841160512</v>
      </c>
      <c r="AL77">
        <v>12.501559486537259</v>
      </c>
      <c r="AM77">
        <v>4.0491761655604259</v>
      </c>
      <c r="AN77">
        <v>0</v>
      </c>
      <c r="AO77">
        <v>0</v>
      </c>
      <c r="AP77">
        <v>0.16406873583598913</v>
      </c>
      <c r="AQ77">
        <v>0</v>
      </c>
      <c r="AR77">
        <v>12.868712481736587</v>
      </c>
      <c r="AS77">
        <v>8.1742269628470048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25.334474754710506</v>
      </c>
      <c r="BB77">
        <f t="shared" si="1"/>
        <v>580.75343803740736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26.319683209584444</v>
      </c>
      <c r="M78">
        <v>0</v>
      </c>
      <c r="N78">
        <v>29.825962017295073</v>
      </c>
      <c r="O78">
        <v>50.057036982712056</v>
      </c>
      <c r="P78">
        <v>65.106419816572995</v>
      </c>
      <c r="Q78">
        <v>5.5191278338999057</v>
      </c>
      <c r="R78">
        <v>10.675554222078016</v>
      </c>
      <c r="S78">
        <v>6.6653875614014479</v>
      </c>
      <c r="T78">
        <v>0</v>
      </c>
      <c r="U78">
        <v>245.79735878903239</v>
      </c>
      <c r="V78">
        <v>4.2048726027276908</v>
      </c>
      <c r="W78">
        <v>9.9670498957486764</v>
      </c>
      <c r="X78">
        <v>27.225339312764348</v>
      </c>
      <c r="Y78">
        <v>0</v>
      </c>
      <c r="Z78">
        <v>5.0372539365476925</v>
      </c>
      <c r="AA78">
        <v>10.929499123356292</v>
      </c>
      <c r="AB78">
        <v>10.123020100187851</v>
      </c>
      <c r="AC78">
        <v>7.4448820455666871</v>
      </c>
      <c r="AD78">
        <v>9.3401539492798999</v>
      </c>
      <c r="AE78">
        <v>12.668741800250471</v>
      </c>
      <c r="AF78">
        <v>0</v>
      </c>
      <c r="AG78">
        <v>0</v>
      </c>
      <c r="AH78">
        <v>38.060523191609271</v>
      </c>
      <c r="AI78">
        <v>0</v>
      </c>
      <c r="AJ78">
        <v>0</v>
      </c>
      <c r="AK78">
        <v>13.328612841160512</v>
      </c>
      <c r="AL78">
        <v>18.157026873304112</v>
      </c>
      <c r="AM78">
        <v>4.0491761655604259</v>
      </c>
      <c r="AN78">
        <v>0</v>
      </c>
      <c r="AO78">
        <v>0</v>
      </c>
      <c r="AP78">
        <v>0.16406873583598913</v>
      </c>
      <c r="AQ78">
        <v>0</v>
      </c>
      <c r="AR78">
        <v>12.868712481736587</v>
      </c>
      <c r="AS78">
        <v>8.1742269628470048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26.405465060854269</v>
      </c>
      <c r="BB78">
        <f t="shared" si="1"/>
        <v>605.30422539020537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25.716545566112345</v>
      </c>
      <c r="M79">
        <v>0</v>
      </c>
      <c r="N79">
        <v>29.825962017295073</v>
      </c>
      <c r="O79">
        <v>50.057036982712056</v>
      </c>
      <c r="P79">
        <v>65.106419816572995</v>
      </c>
      <c r="Q79">
        <v>5.5191278338999057</v>
      </c>
      <c r="R79">
        <v>10.675554222078016</v>
      </c>
      <c r="S79">
        <v>5.4450579927725924</v>
      </c>
      <c r="T79">
        <v>0</v>
      </c>
      <c r="U79">
        <v>245.79735878903239</v>
      </c>
      <c r="V79">
        <v>4.2048726027276908</v>
      </c>
      <c r="W79">
        <v>6.9922634137239648</v>
      </c>
      <c r="X79">
        <v>25.192867311374528</v>
      </c>
      <c r="Y79">
        <v>0</v>
      </c>
      <c r="Z79">
        <v>5.0372539365476925</v>
      </c>
      <c r="AA79">
        <v>10.929499123356292</v>
      </c>
      <c r="AB79">
        <v>10.123020100187851</v>
      </c>
      <c r="AC79">
        <v>7.4448820455666871</v>
      </c>
      <c r="AD79">
        <v>9.3401539492798999</v>
      </c>
      <c r="AE79">
        <v>12.668741800250471</v>
      </c>
      <c r="AF79">
        <v>0</v>
      </c>
      <c r="AG79">
        <v>0</v>
      </c>
      <c r="AH79">
        <v>38.060523191609271</v>
      </c>
      <c r="AI79">
        <v>0.81524615099144215</v>
      </c>
      <c r="AJ79">
        <v>0</v>
      </c>
      <c r="AK79">
        <v>13.328612841160512</v>
      </c>
      <c r="AL79">
        <v>18.157026873304112</v>
      </c>
      <c r="AM79">
        <v>4.0491761655604259</v>
      </c>
      <c r="AN79">
        <v>0</v>
      </c>
      <c r="AO79">
        <v>0</v>
      </c>
      <c r="AP79">
        <v>0.16406873583598913</v>
      </c>
      <c r="AQ79">
        <v>0</v>
      </c>
      <c r="AR79">
        <v>12.868712481736587</v>
      </c>
      <c r="AS79">
        <v>8.1742269628470048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26.154018015893172</v>
      </c>
      <c r="BB79">
        <f t="shared" si="1"/>
        <v>599.54019289064252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25.716545566112345</v>
      </c>
      <c r="M80">
        <v>0</v>
      </c>
      <c r="N80">
        <v>29.825962017295073</v>
      </c>
      <c r="O80">
        <v>50.057036982712056</v>
      </c>
      <c r="P80">
        <v>65.106419816572995</v>
      </c>
      <c r="Q80">
        <v>5.5191278338999057</v>
      </c>
      <c r="R80">
        <v>10.675554222078016</v>
      </c>
      <c r="S80">
        <v>6.6653875614014479</v>
      </c>
      <c r="T80">
        <v>0</v>
      </c>
      <c r="U80">
        <v>245.79735878903239</v>
      </c>
      <c r="V80">
        <v>4.2048726027276908</v>
      </c>
      <c r="W80">
        <v>6.9922634137239648</v>
      </c>
      <c r="X80">
        <v>25.192867311374528</v>
      </c>
      <c r="Y80">
        <v>0</v>
      </c>
      <c r="Z80">
        <v>5.0372539365476925</v>
      </c>
      <c r="AA80">
        <v>10.929499123356292</v>
      </c>
      <c r="AB80">
        <v>10.123020100187851</v>
      </c>
      <c r="AC80">
        <v>7.4448820455666871</v>
      </c>
      <c r="AD80">
        <v>9.3401539492798999</v>
      </c>
      <c r="AE80">
        <v>12.668741800250471</v>
      </c>
      <c r="AF80">
        <v>0</v>
      </c>
      <c r="AG80">
        <v>0</v>
      </c>
      <c r="AH80">
        <v>38.060523191609271</v>
      </c>
      <c r="AI80">
        <v>1.9565911996242953</v>
      </c>
      <c r="AJ80">
        <v>0</v>
      </c>
      <c r="AK80">
        <v>13.328612841160512</v>
      </c>
      <c r="AL80">
        <v>18.157026873304112</v>
      </c>
      <c r="AM80">
        <v>4.0491761655604259</v>
      </c>
      <c r="AN80">
        <v>0</v>
      </c>
      <c r="AO80">
        <v>0</v>
      </c>
      <c r="AP80">
        <v>0.16406873583598913</v>
      </c>
      <c r="AQ80">
        <v>0</v>
      </c>
      <c r="AR80">
        <v>12.868712481736587</v>
      </c>
      <c r="AS80">
        <v>8.1742269628470048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26.252736014894708</v>
      </c>
      <c r="BB80">
        <f t="shared" si="1"/>
        <v>601.80314950890261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25.716545566112345</v>
      </c>
      <c r="M81">
        <v>0</v>
      </c>
      <c r="N81">
        <v>29.825962017295073</v>
      </c>
      <c r="O81">
        <v>50.057036982712056</v>
      </c>
      <c r="P81">
        <v>64.835099586531186</v>
      </c>
      <c r="Q81">
        <v>5.5191278338999057</v>
      </c>
      <c r="R81">
        <v>10.675554222078016</v>
      </c>
      <c r="S81">
        <v>6.6653875614014479</v>
      </c>
      <c r="T81">
        <v>0</v>
      </c>
      <c r="U81">
        <v>245.79735878903239</v>
      </c>
      <c r="V81">
        <v>4.2048726027276908</v>
      </c>
      <c r="W81">
        <v>6.9922634137239648</v>
      </c>
      <c r="X81">
        <v>25.192867311374528</v>
      </c>
      <c r="Y81">
        <v>0</v>
      </c>
      <c r="Z81">
        <v>5.0372539365476925</v>
      </c>
      <c r="AA81">
        <v>10.929499123356292</v>
      </c>
      <c r="AB81">
        <v>10.123020100187851</v>
      </c>
      <c r="AC81">
        <v>7.4448820455666871</v>
      </c>
      <c r="AD81">
        <v>9.3401539492798999</v>
      </c>
      <c r="AE81">
        <v>12.668741800250471</v>
      </c>
      <c r="AF81">
        <v>0</v>
      </c>
      <c r="AG81">
        <v>0</v>
      </c>
      <c r="AH81">
        <v>38.060523191609271</v>
      </c>
      <c r="AI81">
        <v>12.717842919014819</v>
      </c>
      <c r="AJ81">
        <v>0</v>
      </c>
      <c r="AK81">
        <v>13.328612841160512</v>
      </c>
      <c r="AL81">
        <v>18.157026873304112</v>
      </c>
      <c r="AM81">
        <v>4.0491761655604259</v>
      </c>
      <c r="AN81">
        <v>0</v>
      </c>
      <c r="AO81">
        <v>0</v>
      </c>
      <c r="AP81">
        <v>1.5422468589593477</v>
      </c>
      <c r="AQ81">
        <v>0</v>
      </c>
      <c r="AR81">
        <v>12.868712481736587</v>
      </c>
      <c r="AS81">
        <v>8.1742269628470048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26.748822996696049</v>
      </c>
      <c r="BB81">
        <f t="shared" si="1"/>
        <v>613.17517213957353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25.716545566112345</v>
      </c>
      <c r="M82">
        <v>0</v>
      </c>
      <c r="N82">
        <v>29.825962017295073</v>
      </c>
      <c r="O82">
        <v>50.057036982712056</v>
      </c>
      <c r="P82">
        <v>64.835099586531186</v>
      </c>
      <c r="Q82">
        <v>5.5191278338999057</v>
      </c>
      <c r="R82">
        <v>10.675554222078016</v>
      </c>
      <c r="S82">
        <v>6.6653875614014479</v>
      </c>
      <c r="T82">
        <v>0</v>
      </c>
      <c r="U82">
        <v>245.79735878903239</v>
      </c>
      <c r="V82">
        <v>4.2048726027276908</v>
      </c>
      <c r="W82">
        <v>6.9922634137239648</v>
      </c>
      <c r="X82">
        <v>25.192867311374528</v>
      </c>
      <c r="Y82">
        <v>0</v>
      </c>
      <c r="Z82">
        <v>5.0372539365476925</v>
      </c>
      <c r="AA82">
        <v>10.929499123356292</v>
      </c>
      <c r="AB82">
        <v>10.123020100187851</v>
      </c>
      <c r="AC82">
        <v>7.4448820455666871</v>
      </c>
      <c r="AD82">
        <v>9.3401539492798999</v>
      </c>
      <c r="AE82">
        <v>12.668741800250471</v>
      </c>
      <c r="AF82">
        <v>0</v>
      </c>
      <c r="AG82">
        <v>0</v>
      </c>
      <c r="AH82">
        <v>38.060523191609271</v>
      </c>
      <c r="AI82">
        <v>12.717842919014819</v>
      </c>
      <c r="AJ82">
        <v>0</v>
      </c>
      <c r="AK82">
        <v>13.328612841160512</v>
      </c>
      <c r="AL82">
        <v>18.157026873304112</v>
      </c>
      <c r="AM82">
        <v>4.0491761655604259</v>
      </c>
      <c r="AN82">
        <v>0</v>
      </c>
      <c r="AO82">
        <v>0</v>
      </c>
      <c r="AP82">
        <v>1.5422468589593477</v>
      </c>
      <c r="AQ82">
        <v>0</v>
      </c>
      <c r="AR82">
        <v>13.575784596117719</v>
      </c>
      <c r="AS82">
        <v>8.1742269628470048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26.77837861107718</v>
      </c>
      <c r="BB82">
        <f t="shared" si="1"/>
        <v>613.85268863957356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26.612153792054684</v>
      </c>
      <c r="M83">
        <v>0</v>
      </c>
      <c r="N83">
        <v>29.825962017295073</v>
      </c>
      <c r="O83">
        <v>50.057036982712056</v>
      </c>
      <c r="P83">
        <v>65.111697931306722</v>
      </c>
      <c r="Q83">
        <v>5.5191278338999057</v>
      </c>
      <c r="R83">
        <v>10.675554222078016</v>
      </c>
      <c r="S83">
        <v>6.6653875614014479</v>
      </c>
      <c r="T83">
        <v>0</v>
      </c>
      <c r="U83">
        <v>245.79735878903239</v>
      </c>
      <c r="V83">
        <v>4.7817882005147654</v>
      </c>
      <c r="W83">
        <v>6.9922634137239648</v>
      </c>
      <c r="X83">
        <v>25.192867311374528</v>
      </c>
      <c r="Y83">
        <v>0</v>
      </c>
      <c r="Z83">
        <v>5.0372539365476925</v>
      </c>
      <c r="AA83">
        <v>10.929499123356292</v>
      </c>
      <c r="AB83">
        <v>10.123020100187851</v>
      </c>
      <c r="AC83">
        <v>7.4448820455666871</v>
      </c>
      <c r="AD83">
        <v>9.3401539492798999</v>
      </c>
      <c r="AE83">
        <v>12.668741800250471</v>
      </c>
      <c r="AF83">
        <v>0</v>
      </c>
      <c r="AG83">
        <v>0</v>
      </c>
      <c r="AH83">
        <v>38.060523191609271</v>
      </c>
      <c r="AI83">
        <v>12.717842919014819</v>
      </c>
      <c r="AJ83">
        <v>0</v>
      </c>
      <c r="AK83">
        <v>13.328612841160512</v>
      </c>
      <c r="AL83">
        <v>18.157026873304112</v>
      </c>
      <c r="AM83">
        <v>4.0491761655604259</v>
      </c>
      <c r="AN83">
        <v>0</v>
      </c>
      <c r="AO83">
        <v>0</v>
      </c>
      <c r="AP83">
        <v>0.16406873583598913</v>
      </c>
      <c r="AQ83">
        <v>0</v>
      </c>
      <c r="AR83">
        <v>13.575784596117719</v>
      </c>
      <c r="AS83">
        <v>8.1742269628470048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26.793884072174123</v>
      </c>
      <c r="BB83">
        <f t="shared" si="1"/>
        <v>614.20812722385813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26.612153792054684</v>
      </c>
      <c r="M84">
        <v>0</v>
      </c>
      <c r="N84">
        <v>29.825962017295073</v>
      </c>
      <c r="O84">
        <v>50.057036982712056</v>
      </c>
      <c r="P84">
        <v>65.111697931306722</v>
      </c>
      <c r="Q84">
        <v>5.5191278338999057</v>
      </c>
      <c r="R84">
        <v>10.675554222078016</v>
      </c>
      <c r="S84">
        <v>6.6653875614014479</v>
      </c>
      <c r="T84">
        <v>0</v>
      </c>
      <c r="U84">
        <v>245.79735878903239</v>
      </c>
      <c r="V84">
        <v>4.862210007124327</v>
      </c>
      <c r="W84">
        <v>6.9922634137239648</v>
      </c>
      <c r="X84">
        <v>25.192867311374528</v>
      </c>
      <c r="Y84">
        <v>0</v>
      </c>
      <c r="Z84">
        <v>5.0372539365476925</v>
      </c>
      <c r="AA84">
        <v>10.929499123356292</v>
      </c>
      <c r="AB84">
        <v>10.123020100187851</v>
      </c>
      <c r="AC84">
        <v>7.4448820455666871</v>
      </c>
      <c r="AD84">
        <v>9.3401539492798999</v>
      </c>
      <c r="AE84">
        <v>12.668741800250471</v>
      </c>
      <c r="AF84">
        <v>0</v>
      </c>
      <c r="AG84">
        <v>0</v>
      </c>
      <c r="AH84">
        <v>38.060523191609271</v>
      </c>
      <c r="AI84">
        <v>12.717842919014819</v>
      </c>
      <c r="AJ84">
        <v>0</v>
      </c>
      <c r="AK84">
        <v>13.328612841160512</v>
      </c>
      <c r="AL84">
        <v>12.501559486537259</v>
      </c>
      <c r="AM84">
        <v>4.0491761655604259</v>
      </c>
      <c r="AN84">
        <v>0</v>
      </c>
      <c r="AO84">
        <v>0</v>
      </c>
      <c r="AP84">
        <v>0.16406873583598913</v>
      </c>
      <c r="AQ84">
        <v>0</v>
      </c>
      <c r="AR84">
        <v>12.868712481736587</v>
      </c>
      <c r="AS84">
        <v>8.1742269628470048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26.53129155254242</v>
      </c>
      <c r="BB84">
        <f t="shared" si="1"/>
        <v>608.18860204895145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26.612153792054684</v>
      </c>
      <c r="M85">
        <v>0</v>
      </c>
      <c r="N85">
        <v>29.825962017295073</v>
      </c>
      <c r="O85">
        <v>50.057036982712056</v>
      </c>
      <c r="P85">
        <v>64.850791945045671</v>
      </c>
      <c r="Q85">
        <v>1.9403373278281906</v>
      </c>
      <c r="R85">
        <v>10.675554222078016</v>
      </c>
      <c r="S85">
        <v>6.6653875614014479</v>
      </c>
      <c r="T85">
        <v>0</v>
      </c>
      <c r="U85">
        <v>245.79735878903239</v>
      </c>
      <c r="V85">
        <v>4.5283243413990517</v>
      </c>
      <c r="W85">
        <v>6.9922634137239648</v>
      </c>
      <c r="X85">
        <v>25.192867311374528</v>
      </c>
      <c r="Y85">
        <v>0</v>
      </c>
      <c r="Z85">
        <v>5.0372539365476925</v>
      </c>
      <c r="AA85">
        <v>10.929499123356292</v>
      </c>
      <c r="AB85">
        <v>10.123020100187851</v>
      </c>
      <c r="AC85">
        <v>7.4448820455666871</v>
      </c>
      <c r="AD85">
        <v>7.0051154010436232</v>
      </c>
      <c r="AE85">
        <v>12.668741800250471</v>
      </c>
      <c r="AF85">
        <v>0</v>
      </c>
      <c r="AG85">
        <v>0</v>
      </c>
      <c r="AH85">
        <v>30.97232843675642</v>
      </c>
      <c r="AI85">
        <v>12.717842919014819</v>
      </c>
      <c r="AJ85">
        <v>0</v>
      </c>
      <c r="AK85">
        <v>13.328612841160512</v>
      </c>
      <c r="AL85">
        <v>6.2507797432686294</v>
      </c>
      <c r="AM85">
        <v>4.0491761655604259</v>
      </c>
      <c r="AN85">
        <v>0</v>
      </c>
      <c r="AO85">
        <v>0</v>
      </c>
      <c r="AP85">
        <v>0.32813747167197826</v>
      </c>
      <c r="AQ85">
        <v>0</v>
      </c>
      <c r="AR85">
        <v>12.868712481736587</v>
      </c>
      <c r="AS85">
        <v>8.1742269628470048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25.708520146155784</v>
      </c>
      <c r="BB85">
        <f t="shared" si="1"/>
        <v>589.32784698675835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26.612153792054684</v>
      </c>
      <c r="M86">
        <v>0</v>
      </c>
      <c r="N86">
        <v>29.825962017295073</v>
      </c>
      <c r="O86">
        <v>50.057036982712056</v>
      </c>
      <c r="P86">
        <v>64.850791945045671</v>
      </c>
      <c r="Q86">
        <v>1.9403373278281906</v>
      </c>
      <c r="R86">
        <v>10.675554222078016</v>
      </c>
      <c r="S86">
        <v>6.6653875614014479</v>
      </c>
      <c r="T86">
        <v>0</v>
      </c>
      <c r="U86">
        <v>245.79735878903239</v>
      </c>
      <c r="V86">
        <v>4.5283243413990517</v>
      </c>
      <c r="W86">
        <v>6.9922634137239648</v>
      </c>
      <c r="X86">
        <v>25.192867311374528</v>
      </c>
      <c r="Y86">
        <v>0</v>
      </c>
      <c r="Z86">
        <v>5.0372539365476925</v>
      </c>
      <c r="AA86">
        <v>10.929499123356292</v>
      </c>
      <c r="AB86">
        <v>10.123020100187851</v>
      </c>
      <c r="AC86">
        <v>7.4448820455666871</v>
      </c>
      <c r="AD86">
        <v>7.0051154010436232</v>
      </c>
      <c r="AE86">
        <v>12.668741800250471</v>
      </c>
      <c r="AF86">
        <v>0</v>
      </c>
      <c r="AG86">
        <v>0</v>
      </c>
      <c r="AH86">
        <v>25.37368186819036</v>
      </c>
      <c r="AI86">
        <v>12.717842919014819</v>
      </c>
      <c r="AJ86">
        <v>0</v>
      </c>
      <c r="AK86">
        <v>13.328612841160512</v>
      </c>
      <c r="AL86">
        <v>6.2507797432686294</v>
      </c>
      <c r="AM86">
        <v>4.0491761655604259</v>
      </c>
      <c r="AN86">
        <v>0</v>
      </c>
      <c r="AO86">
        <v>0</v>
      </c>
      <c r="AP86">
        <v>0.32813747167197826</v>
      </c>
      <c r="AQ86">
        <v>0</v>
      </c>
      <c r="AR86">
        <v>12.868712481736587</v>
      </c>
      <c r="AS86">
        <v>8.1742269628470048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25.474496719589723</v>
      </c>
      <c r="BB86">
        <f t="shared" si="1"/>
        <v>583.96322384475832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26.612153792054684</v>
      </c>
      <c r="M87">
        <v>0</v>
      </c>
      <c r="N87">
        <v>29.825962017295073</v>
      </c>
      <c r="O87">
        <v>50.057036982712056</v>
      </c>
      <c r="P87">
        <v>64.850791945045671</v>
      </c>
      <c r="Q87">
        <v>1.9403373278281906</v>
      </c>
      <c r="R87">
        <v>10.675554222078016</v>
      </c>
      <c r="S87">
        <v>6.6653875614014479</v>
      </c>
      <c r="T87">
        <v>0</v>
      </c>
      <c r="U87">
        <v>245.79735878903239</v>
      </c>
      <c r="V87">
        <v>4.5283243413990517</v>
      </c>
      <c r="W87">
        <v>6.9922634137239648</v>
      </c>
      <c r="X87">
        <v>25.192867311374528</v>
      </c>
      <c r="Y87">
        <v>0</v>
      </c>
      <c r="Z87">
        <v>5.0372539365476925</v>
      </c>
      <c r="AA87">
        <v>10.929499123356292</v>
      </c>
      <c r="AB87">
        <v>10.123020100187851</v>
      </c>
      <c r="AC87">
        <v>7.4448820455666871</v>
      </c>
      <c r="AD87">
        <v>4.6700770964725526</v>
      </c>
      <c r="AE87">
        <v>12.668741800250471</v>
      </c>
      <c r="AF87">
        <v>0</v>
      </c>
      <c r="AG87">
        <v>0</v>
      </c>
      <c r="AH87">
        <v>25.37368186819036</v>
      </c>
      <c r="AI87">
        <v>1.6304925448966812</v>
      </c>
      <c r="AJ87">
        <v>0</v>
      </c>
      <c r="AK87">
        <v>13.328612841160512</v>
      </c>
      <c r="AL87">
        <v>21.431244834063872</v>
      </c>
      <c r="AM87">
        <v>4.0491761655604259</v>
      </c>
      <c r="AN87">
        <v>0</v>
      </c>
      <c r="AO87">
        <v>0</v>
      </c>
      <c r="AP87">
        <v>0.32813747167197826</v>
      </c>
      <c r="AQ87">
        <v>0</v>
      </c>
      <c r="AR87">
        <v>12.868712481736587</v>
      </c>
      <c r="AS87">
        <v>8.1742269628470048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25.547984313615757</v>
      </c>
      <c r="BB87">
        <f t="shared" si="1"/>
        <v>585.64781266283819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26.612153792054684</v>
      </c>
      <c r="M88">
        <v>0</v>
      </c>
      <c r="N88">
        <v>29.825962017295073</v>
      </c>
      <c r="O88">
        <v>50.057036982712056</v>
      </c>
      <c r="P88">
        <v>64.850791945045671</v>
      </c>
      <c r="Q88">
        <v>1.9403373278281906</v>
      </c>
      <c r="R88">
        <v>10.675554222078016</v>
      </c>
      <c r="S88">
        <v>6.6653875614014479</v>
      </c>
      <c r="T88">
        <v>0</v>
      </c>
      <c r="U88">
        <v>245.79735878903239</v>
      </c>
      <c r="V88">
        <v>4.5283243413990517</v>
      </c>
      <c r="W88">
        <v>6.9922634137239648</v>
      </c>
      <c r="X88">
        <v>25.192867311374528</v>
      </c>
      <c r="Y88">
        <v>0</v>
      </c>
      <c r="Z88">
        <v>5.0372539365476925</v>
      </c>
      <c r="AA88">
        <v>10.929499123356292</v>
      </c>
      <c r="AB88">
        <v>10.123020100187851</v>
      </c>
      <c r="AC88">
        <v>7.4448820455666871</v>
      </c>
      <c r="AD88">
        <v>2.3350385482362763</v>
      </c>
      <c r="AE88">
        <v>12.668741800250471</v>
      </c>
      <c r="AF88">
        <v>0</v>
      </c>
      <c r="AG88">
        <v>0</v>
      </c>
      <c r="AH88">
        <v>25.37368186819036</v>
      </c>
      <c r="AI88">
        <v>0.81524615099144215</v>
      </c>
      <c r="AJ88">
        <v>0</v>
      </c>
      <c r="AK88">
        <v>13.328612841160512</v>
      </c>
      <c r="AL88">
        <v>21.431244834063872</v>
      </c>
      <c r="AM88">
        <v>4.0491761655604259</v>
      </c>
      <c r="AN88">
        <v>0</v>
      </c>
      <c r="AO88">
        <v>0</v>
      </c>
      <c r="AP88">
        <v>0.32813747167197826</v>
      </c>
      <c r="AQ88">
        <v>0</v>
      </c>
      <c r="AR88">
        <v>12.868712481736587</v>
      </c>
      <c r="AS88">
        <v>8.1742269628470048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25.416302403034237</v>
      </c>
      <c r="BB88">
        <f t="shared" si="1"/>
        <v>582.62920963127829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26.612153792054684</v>
      </c>
      <c r="M89">
        <v>0</v>
      </c>
      <c r="N89">
        <v>29.825962017295073</v>
      </c>
      <c r="O89">
        <v>50.057036982712056</v>
      </c>
      <c r="P89">
        <v>67.679570784723921</v>
      </c>
      <c r="Q89">
        <v>1.87798818467077</v>
      </c>
      <c r="R89">
        <v>10.675554222078016</v>
      </c>
      <c r="S89">
        <v>6.4403262167421751</v>
      </c>
      <c r="T89">
        <v>0</v>
      </c>
      <c r="U89">
        <v>245.79735878903239</v>
      </c>
      <c r="V89">
        <v>4.5283243413990517</v>
      </c>
      <c r="W89">
        <v>6.9922634137239648</v>
      </c>
      <c r="X89">
        <v>25.192867311374528</v>
      </c>
      <c r="Y89">
        <v>0</v>
      </c>
      <c r="Z89">
        <v>5.0372539365476925</v>
      </c>
      <c r="AA89">
        <v>10.929499123356292</v>
      </c>
      <c r="AB89">
        <v>10.123020100187851</v>
      </c>
      <c r="AC89">
        <v>7.4448820455666871</v>
      </c>
      <c r="AD89">
        <v>2.3350385482362763</v>
      </c>
      <c r="AE89">
        <v>12.668741800250471</v>
      </c>
      <c r="AF89">
        <v>0</v>
      </c>
      <c r="AG89">
        <v>0</v>
      </c>
      <c r="AH89">
        <v>25.37368186819036</v>
      </c>
      <c r="AI89">
        <v>0</v>
      </c>
      <c r="AJ89">
        <v>0</v>
      </c>
      <c r="AK89">
        <v>13.328612841160512</v>
      </c>
      <c r="AL89">
        <v>9.2273415257775007</v>
      </c>
      <c r="AM89">
        <v>4.0491761655604259</v>
      </c>
      <c r="AN89">
        <v>0</v>
      </c>
      <c r="AO89">
        <v>0</v>
      </c>
      <c r="AP89">
        <v>0.65627520838004583</v>
      </c>
      <c r="AQ89">
        <v>0</v>
      </c>
      <c r="AR89">
        <v>12.868712481736587</v>
      </c>
      <c r="AS89">
        <v>8.1742269628470048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24.992047310138638</v>
      </c>
      <c r="BB89">
        <f t="shared" si="1"/>
        <v>572.90382135346567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26.612153792054684</v>
      </c>
      <c r="M90">
        <v>0</v>
      </c>
      <c r="N90">
        <v>29.825962017295073</v>
      </c>
      <c r="O90">
        <v>50.057036982712056</v>
      </c>
      <c r="P90">
        <v>67.679570784723921</v>
      </c>
      <c r="Q90">
        <v>1.87798818467077</v>
      </c>
      <c r="R90">
        <v>10.675554222078016</v>
      </c>
      <c r="S90">
        <v>6.4403262167421751</v>
      </c>
      <c r="T90">
        <v>0</v>
      </c>
      <c r="U90">
        <v>245.79735878903239</v>
      </c>
      <c r="V90">
        <v>4.5283243413990517</v>
      </c>
      <c r="W90">
        <v>6.9922634137239648</v>
      </c>
      <c r="X90">
        <v>25.192867311374528</v>
      </c>
      <c r="Y90">
        <v>0</v>
      </c>
      <c r="Z90">
        <v>5.0372539365476925</v>
      </c>
      <c r="AA90">
        <v>10.929499123356292</v>
      </c>
      <c r="AB90">
        <v>10.123020100187851</v>
      </c>
      <c r="AC90">
        <v>7.4448820455666871</v>
      </c>
      <c r="AD90">
        <v>2.3350385482362763</v>
      </c>
      <c r="AE90">
        <v>12.668741800250471</v>
      </c>
      <c r="AF90">
        <v>0</v>
      </c>
      <c r="AG90">
        <v>0</v>
      </c>
      <c r="AH90">
        <v>25.37368186819036</v>
      </c>
      <c r="AI90">
        <v>0</v>
      </c>
      <c r="AJ90">
        <v>0</v>
      </c>
      <c r="AK90">
        <v>13.328612841160512</v>
      </c>
      <c r="AL90">
        <v>6.2507797432686294</v>
      </c>
      <c r="AM90">
        <v>4.0491761655604259</v>
      </c>
      <c r="AN90">
        <v>0</v>
      </c>
      <c r="AO90">
        <v>0</v>
      </c>
      <c r="AP90">
        <v>0.65627520838004583</v>
      </c>
      <c r="AQ90">
        <v>0</v>
      </c>
      <c r="AR90">
        <v>12.868712481736587</v>
      </c>
      <c r="AS90">
        <v>8.1742269628470048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24.867627027629766</v>
      </c>
      <c r="BB90">
        <f t="shared" si="1"/>
        <v>570.05167985346566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26.091046378168389</v>
      </c>
      <c r="M91">
        <v>0</v>
      </c>
      <c r="N91">
        <v>29.825962017295073</v>
      </c>
      <c r="O91">
        <v>50.057036982712056</v>
      </c>
      <c r="P91">
        <v>67.679570784723921</v>
      </c>
      <c r="Q91">
        <v>5.5191278338999057</v>
      </c>
      <c r="R91">
        <v>10.675554222078016</v>
      </c>
      <c r="S91">
        <v>6.6653875614014479</v>
      </c>
      <c r="T91">
        <v>0</v>
      </c>
      <c r="U91">
        <v>245.79735878903239</v>
      </c>
      <c r="V91">
        <v>4.5283243413990517</v>
      </c>
      <c r="W91">
        <v>6.9922634137239648</v>
      </c>
      <c r="X91">
        <v>25.192867311374528</v>
      </c>
      <c r="Y91">
        <v>0</v>
      </c>
      <c r="Z91">
        <v>5.0372539365476925</v>
      </c>
      <c r="AA91">
        <v>10.929499123356292</v>
      </c>
      <c r="AB91">
        <v>10.123020100187851</v>
      </c>
      <c r="AC91">
        <v>7.4448820455666871</v>
      </c>
      <c r="AD91">
        <v>2.3350385482362763</v>
      </c>
      <c r="AE91">
        <v>12.668741800250471</v>
      </c>
      <c r="AF91">
        <v>0</v>
      </c>
      <c r="AG91">
        <v>0</v>
      </c>
      <c r="AH91">
        <v>31.717102659674389</v>
      </c>
      <c r="AI91">
        <v>0</v>
      </c>
      <c r="AJ91">
        <v>0</v>
      </c>
      <c r="AK91">
        <v>13.328612841160512</v>
      </c>
      <c r="AL91">
        <v>6.2507797432686294</v>
      </c>
      <c r="AM91">
        <v>4.0491761655604259</v>
      </c>
      <c r="AN91">
        <v>0</v>
      </c>
      <c r="AO91">
        <v>0</v>
      </c>
      <c r="AP91">
        <v>0.65627520838004583</v>
      </c>
      <c r="AQ91">
        <v>0</v>
      </c>
      <c r="AR91">
        <v>13.575784596117719</v>
      </c>
      <c r="AS91">
        <v>8.1742269628470048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25.302162542739012</v>
      </c>
      <c r="BB91">
        <f t="shared" si="1"/>
        <v>580.01273082422381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26.091046378168389</v>
      </c>
      <c r="M92">
        <v>0</v>
      </c>
      <c r="N92">
        <v>29.825962017295073</v>
      </c>
      <c r="O92">
        <v>50.057036982712056</v>
      </c>
      <c r="P92">
        <v>67.679570784723921</v>
      </c>
      <c r="Q92">
        <v>5.5191278338999057</v>
      </c>
      <c r="R92">
        <v>10.675554222078016</v>
      </c>
      <c r="S92">
        <v>6.6653875614014479</v>
      </c>
      <c r="T92">
        <v>0</v>
      </c>
      <c r="U92">
        <v>245.79735878903239</v>
      </c>
      <c r="V92">
        <v>4.5283243413990517</v>
      </c>
      <c r="W92">
        <v>6.9922634137239648</v>
      </c>
      <c r="X92">
        <v>25.192867311374528</v>
      </c>
      <c r="Y92">
        <v>0</v>
      </c>
      <c r="Z92">
        <v>5.0372539365476925</v>
      </c>
      <c r="AA92">
        <v>10.929499123356292</v>
      </c>
      <c r="AB92">
        <v>10.123020100187851</v>
      </c>
      <c r="AC92">
        <v>7.4448820455666871</v>
      </c>
      <c r="AD92">
        <v>2.3350385482362763</v>
      </c>
      <c r="AE92">
        <v>12.668741800250471</v>
      </c>
      <c r="AF92">
        <v>0</v>
      </c>
      <c r="AG92">
        <v>0</v>
      </c>
      <c r="AH92">
        <v>31.717102659674389</v>
      </c>
      <c r="AI92">
        <v>0</v>
      </c>
      <c r="AJ92">
        <v>0</v>
      </c>
      <c r="AK92">
        <v>13.328612841160512</v>
      </c>
      <c r="AL92">
        <v>6.2507797432686294</v>
      </c>
      <c r="AM92">
        <v>4.0491761655604259</v>
      </c>
      <c r="AN92">
        <v>0</v>
      </c>
      <c r="AO92">
        <v>0</v>
      </c>
      <c r="AP92">
        <v>0.65627520838004583</v>
      </c>
      <c r="AQ92">
        <v>0</v>
      </c>
      <c r="AR92">
        <v>13.575784596117719</v>
      </c>
      <c r="AS92">
        <v>8.1742269628470048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25.302162542739012</v>
      </c>
      <c r="BB92">
        <f t="shared" si="1"/>
        <v>580.01273082422381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26.091046378168389</v>
      </c>
      <c r="M93">
        <v>0</v>
      </c>
      <c r="N93">
        <v>29.825962017295073</v>
      </c>
      <c r="O93">
        <v>50.057036982712056</v>
      </c>
      <c r="P93">
        <v>67.679570784723921</v>
      </c>
      <c r="Q93">
        <v>4.2136548842535406</v>
      </c>
      <c r="R93">
        <v>10.675554222078016</v>
      </c>
      <c r="S93">
        <v>6.6653875614014479</v>
      </c>
      <c r="T93">
        <v>0</v>
      </c>
      <c r="U93">
        <v>245.79735878903239</v>
      </c>
      <c r="V93">
        <v>4.5283243413990517</v>
      </c>
      <c r="W93">
        <v>6.9922634137239648</v>
      </c>
      <c r="X93">
        <v>25.192867311374528</v>
      </c>
      <c r="Y93">
        <v>0</v>
      </c>
      <c r="Z93">
        <v>5.0372539365476925</v>
      </c>
      <c r="AA93">
        <v>10.929499123356292</v>
      </c>
      <c r="AB93">
        <v>10.123020100187851</v>
      </c>
      <c r="AC93">
        <v>7.4448820455666871</v>
      </c>
      <c r="AD93">
        <v>0</v>
      </c>
      <c r="AE93">
        <v>12.668741800250471</v>
      </c>
      <c r="AF93">
        <v>0</v>
      </c>
      <c r="AG93">
        <v>0</v>
      </c>
      <c r="AH93">
        <v>31.717102659674389</v>
      </c>
      <c r="AI93">
        <v>0</v>
      </c>
      <c r="AJ93">
        <v>0</v>
      </c>
      <c r="AK93">
        <v>13.328612841160512</v>
      </c>
      <c r="AL93">
        <v>6.2507797432686294</v>
      </c>
      <c r="AM93">
        <v>4.0491761655604259</v>
      </c>
      <c r="AN93">
        <v>0</v>
      </c>
      <c r="AO93">
        <v>0</v>
      </c>
      <c r="AP93">
        <v>0.65627520838004583</v>
      </c>
      <c r="AQ93">
        <v>0</v>
      </c>
      <c r="AR93">
        <v>12.868712481736587</v>
      </c>
      <c r="AS93">
        <v>8.1742269628470048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25.120433547746387</v>
      </c>
      <c r="BB93">
        <f t="shared" si="1"/>
        <v>575.84687620695252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26.091046378168389</v>
      </c>
      <c r="M94">
        <v>0</v>
      </c>
      <c r="N94">
        <v>29.825962017295073</v>
      </c>
      <c r="O94">
        <v>50.057036982712056</v>
      </c>
      <c r="P94">
        <v>67.679570784723921</v>
      </c>
      <c r="Q94">
        <v>4.2136548842535406</v>
      </c>
      <c r="R94">
        <v>10.675554222078016</v>
      </c>
      <c r="S94">
        <v>6.6653875614014479</v>
      </c>
      <c r="T94">
        <v>0</v>
      </c>
      <c r="U94">
        <v>245.79735878903239</v>
      </c>
      <c r="V94">
        <v>4.5283243413990517</v>
      </c>
      <c r="W94">
        <v>7.1388956798635661</v>
      </c>
      <c r="X94">
        <v>25.192867311374528</v>
      </c>
      <c r="Y94">
        <v>0</v>
      </c>
      <c r="Z94">
        <v>5.0372539365476925</v>
      </c>
      <c r="AA94">
        <v>10.929499123356292</v>
      </c>
      <c r="AB94">
        <v>10.123020100187851</v>
      </c>
      <c r="AC94">
        <v>7.4448820455666871</v>
      </c>
      <c r="AD94">
        <v>0</v>
      </c>
      <c r="AE94">
        <v>12.668741800250471</v>
      </c>
      <c r="AF94">
        <v>0</v>
      </c>
      <c r="AG94">
        <v>0</v>
      </c>
      <c r="AH94">
        <v>31.717102659674389</v>
      </c>
      <c r="AI94">
        <v>0</v>
      </c>
      <c r="AJ94">
        <v>0</v>
      </c>
      <c r="AK94">
        <v>13.328612841160512</v>
      </c>
      <c r="AL94">
        <v>9.2273415257775007</v>
      </c>
      <c r="AM94">
        <v>4.0491761655604259</v>
      </c>
      <c r="AN94">
        <v>0</v>
      </c>
      <c r="AO94">
        <v>0</v>
      </c>
      <c r="AP94">
        <v>0.65627520838004583</v>
      </c>
      <c r="AQ94">
        <v>0</v>
      </c>
      <c r="AR94">
        <v>12.868712481736587</v>
      </c>
      <c r="AS94">
        <v>8.1742269628470048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25.250983058979898</v>
      </c>
      <c r="BB94">
        <f t="shared" si="1"/>
        <v>578.83952074436752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21.88380988643349</v>
      </c>
      <c r="M95">
        <v>0</v>
      </c>
      <c r="N95">
        <v>29.825962017295073</v>
      </c>
      <c r="O95">
        <v>50.057036982712056</v>
      </c>
      <c r="P95">
        <v>67.679570784723921</v>
      </c>
      <c r="Q95">
        <v>3.5132252490056213</v>
      </c>
      <c r="R95">
        <v>10.675554222078016</v>
      </c>
      <c r="S95">
        <v>6.6642592941516465</v>
      </c>
      <c r="T95">
        <v>0</v>
      </c>
      <c r="U95">
        <v>245.79735878903239</v>
      </c>
      <c r="V95">
        <v>4.5283243413990517</v>
      </c>
      <c r="W95">
        <v>6.9922634137239648</v>
      </c>
      <c r="X95">
        <v>25.192867311374528</v>
      </c>
      <c r="Y95">
        <v>0</v>
      </c>
      <c r="Z95">
        <v>5.0372539365476925</v>
      </c>
      <c r="AA95">
        <v>10.929499123356292</v>
      </c>
      <c r="AB95">
        <v>10.123020100187851</v>
      </c>
      <c r="AC95">
        <v>7.4448820455666871</v>
      </c>
      <c r="AD95">
        <v>0</v>
      </c>
      <c r="AE95">
        <v>12.668741800250471</v>
      </c>
      <c r="AF95">
        <v>0</v>
      </c>
      <c r="AG95">
        <v>0</v>
      </c>
      <c r="AH95">
        <v>20.545491651847211</v>
      </c>
      <c r="AI95">
        <v>0</v>
      </c>
      <c r="AJ95">
        <v>0</v>
      </c>
      <c r="AK95">
        <v>13.328612841160512</v>
      </c>
      <c r="AL95">
        <v>21.431244834063872</v>
      </c>
      <c r="AM95">
        <v>4.0491761655604259</v>
      </c>
      <c r="AN95">
        <v>0</v>
      </c>
      <c r="AO95">
        <v>0</v>
      </c>
      <c r="AP95">
        <v>0.65627520838004583</v>
      </c>
      <c r="AQ95">
        <v>0</v>
      </c>
      <c r="AR95">
        <v>12.868712481736587</v>
      </c>
      <c r="AS95">
        <v>8.1742269628470048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25.08281604273553</v>
      </c>
      <c r="BB95">
        <f t="shared" si="1"/>
        <v>574.98455340069881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21.88380988643349</v>
      </c>
      <c r="M96">
        <v>0</v>
      </c>
      <c r="N96">
        <v>29.825962017295073</v>
      </c>
      <c r="O96">
        <v>50.057036982712056</v>
      </c>
      <c r="P96">
        <v>67.679570784723921</v>
      </c>
      <c r="Q96">
        <v>3.5132252490056213</v>
      </c>
      <c r="R96">
        <v>10.675554222078016</v>
      </c>
      <c r="S96">
        <v>6.6642592941516465</v>
      </c>
      <c r="T96">
        <v>0</v>
      </c>
      <c r="U96">
        <v>245.79735878903239</v>
      </c>
      <c r="V96">
        <v>4.5283243413990517</v>
      </c>
      <c r="W96">
        <v>6.9922634137239648</v>
      </c>
      <c r="X96">
        <v>25.192867311374528</v>
      </c>
      <c r="Y96">
        <v>0</v>
      </c>
      <c r="Z96">
        <v>5.0372539365476925</v>
      </c>
      <c r="AA96">
        <v>10.929499123356292</v>
      </c>
      <c r="AB96">
        <v>10.123020100187851</v>
      </c>
      <c r="AC96">
        <v>7.4448820455666871</v>
      </c>
      <c r="AD96">
        <v>0</v>
      </c>
      <c r="AE96">
        <v>12.668741800250471</v>
      </c>
      <c r="AF96">
        <v>0</v>
      </c>
      <c r="AG96">
        <v>0</v>
      </c>
      <c r="AH96">
        <v>15.409118738885411</v>
      </c>
      <c r="AI96">
        <v>0</v>
      </c>
      <c r="AJ96">
        <v>0</v>
      </c>
      <c r="AK96">
        <v>13.328612841160512</v>
      </c>
      <c r="AL96">
        <v>21.431244834063872</v>
      </c>
      <c r="AM96">
        <v>4.0491761655604259</v>
      </c>
      <c r="AN96">
        <v>0</v>
      </c>
      <c r="AO96">
        <v>0</v>
      </c>
      <c r="AP96">
        <v>0.65627520838004583</v>
      </c>
      <c r="AQ96">
        <v>0</v>
      </c>
      <c r="AR96">
        <v>12.868712481736587</v>
      </c>
      <c r="AS96">
        <v>8.1742269628470048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24.868115654973728</v>
      </c>
      <c r="BB96">
        <f t="shared" si="1"/>
        <v>570.06288087549888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21.88380988643349</v>
      </c>
      <c r="M97">
        <v>0</v>
      </c>
      <c r="N97">
        <v>29.825962017295073</v>
      </c>
      <c r="O97">
        <v>50.057036982712056</v>
      </c>
      <c r="P97">
        <v>67.679570784723921</v>
      </c>
      <c r="Q97">
        <v>3.5132252490056213</v>
      </c>
      <c r="R97">
        <v>10.675554222078016</v>
      </c>
      <c r="S97">
        <v>6.6642592941516465</v>
      </c>
      <c r="T97">
        <v>0</v>
      </c>
      <c r="U97">
        <v>245.79735878903239</v>
      </c>
      <c r="V97">
        <v>4.5283243413990517</v>
      </c>
      <c r="W97">
        <v>7.1388956798635661</v>
      </c>
      <c r="X97">
        <v>25.192867311374528</v>
      </c>
      <c r="Y97">
        <v>0</v>
      </c>
      <c r="Z97">
        <v>5.0372539365476925</v>
      </c>
      <c r="AA97">
        <v>10.929499123356292</v>
      </c>
      <c r="AB97">
        <v>10.123020100187851</v>
      </c>
      <c r="AC97">
        <v>7.4448820455666871</v>
      </c>
      <c r="AD97">
        <v>0</v>
      </c>
      <c r="AE97">
        <v>12.668741800250471</v>
      </c>
      <c r="AF97">
        <v>0</v>
      </c>
      <c r="AG97">
        <v>0</v>
      </c>
      <c r="AH97">
        <v>10.272745825923606</v>
      </c>
      <c r="AI97">
        <v>0</v>
      </c>
      <c r="AJ97">
        <v>0</v>
      </c>
      <c r="AK97">
        <v>13.328612841160512</v>
      </c>
      <c r="AL97">
        <v>13.989840377791696</v>
      </c>
      <c r="AM97">
        <v>4.0491761655604259</v>
      </c>
      <c r="AN97">
        <v>0</v>
      </c>
      <c r="AO97">
        <v>0</v>
      </c>
      <c r="AP97">
        <v>0.65627520838004583</v>
      </c>
      <c r="AQ97">
        <v>0</v>
      </c>
      <c r="AR97">
        <v>12.868712481736587</v>
      </c>
      <c r="AS97">
        <v>8.1742269628470048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24.348493789664388</v>
      </c>
      <c r="BB97">
        <f t="shared" si="1"/>
        <v>558.15135763771377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21.88380988643349</v>
      </c>
      <c r="M98">
        <v>0</v>
      </c>
      <c r="N98">
        <v>29.825962017295073</v>
      </c>
      <c r="O98">
        <v>50.057036982712056</v>
      </c>
      <c r="P98">
        <v>67.679570784723921</v>
      </c>
      <c r="Q98">
        <v>3.5132252490056213</v>
      </c>
      <c r="R98">
        <v>10.675554222078016</v>
      </c>
      <c r="S98">
        <v>6.6642592941516465</v>
      </c>
      <c r="T98">
        <v>0</v>
      </c>
      <c r="U98">
        <v>245.79735878903239</v>
      </c>
      <c r="V98">
        <v>4.5283243413990517</v>
      </c>
      <c r="W98">
        <v>7.1388956798635661</v>
      </c>
      <c r="X98">
        <v>25.192867311374528</v>
      </c>
      <c r="Y98">
        <v>0</v>
      </c>
      <c r="Z98">
        <v>5.0372539365476925</v>
      </c>
      <c r="AA98">
        <v>10.798345049050303</v>
      </c>
      <c r="AB98">
        <v>10.123020100187851</v>
      </c>
      <c r="AC98">
        <v>7.4448820455666871</v>
      </c>
      <c r="AD98">
        <v>0</v>
      </c>
      <c r="AE98">
        <v>12.668741800250471</v>
      </c>
      <c r="AF98">
        <v>0</v>
      </c>
      <c r="AG98">
        <v>0</v>
      </c>
      <c r="AH98">
        <v>10.272745825923606</v>
      </c>
      <c r="AI98">
        <v>0</v>
      </c>
      <c r="AJ98">
        <v>0</v>
      </c>
      <c r="AK98">
        <v>13.328612841160512</v>
      </c>
      <c r="AL98">
        <v>13.989840377791696</v>
      </c>
      <c r="AM98">
        <v>4.0491761655604259</v>
      </c>
      <c r="AN98">
        <v>0</v>
      </c>
      <c r="AO98">
        <v>0</v>
      </c>
      <c r="AP98">
        <v>0.65627520838004583</v>
      </c>
      <c r="AQ98">
        <v>0</v>
      </c>
      <c r="AR98">
        <v>12.868712481736587</v>
      </c>
      <c r="AS98">
        <v>8.1742269628470048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24.343011549358401</v>
      </c>
      <c r="BB98">
        <f t="shared" si="1"/>
        <v>558.02568580371383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0.48906150586723302</v>
      </c>
      <c r="M99">
        <f t="shared" si="2"/>
        <v>0</v>
      </c>
      <c r="N99">
        <f t="shared" si="2"/>
        <v>0.71582308841508324</v>
      </c>
      <c r="O99">
        <f t="shared" si="2"/>
        <v>1.2013688875850876</v>
      </c>
      <c r="P99">
        <f t="shared" si="2"/>
        <v>1.5189501902167666</v>
      </c>
      <c r="Q99">
        <f t="shared" si="2"/>
        <v>0.10058774830357234</v>
      </c>
      <c r="R99">
        <f t="shared" si="2"/>
        <v>0.22314394447813923</v>
      </c>
      <c r="S99">
        <f t="shared" si="2"/>
        <v>0.13497115407217561</v>
      </c>
      <c r="T99">
        <f t="shared" si="2"/>
        <v>0</v>
      </c>
      <c r="U99">
        <f t="shared" si="2"/>
        <v>5.8991366109367815</v>
      </c>
      <c r="V99">
        <f t="shared" si="2"/>
        <v>9.8299567898024715E-2</v>
      </c>
      <c r="W99">
        <f t="shared" si="2"/>
        <v>0.22453032460673747</v>
      </c>
      <c r="X99">
        <f t="shared" si="2"/>
        <v>0.77351544194094379</v>
      </c>
      <c r="Y99">
        <f t="shared" si="2"/>
        <v>0</v>
      </c>
      <c r="Z99">
        <f t="shared" si="2"/>
        <v>0.10324059572844926</v>
      </c>
      <c r="AA99">
        <f t="shared" si="2"/>
        <v>0.22111854140002105</v>
      </c>
      <c r="AB99">
        <f t="shared" si="2"/>
        <v>0.15724492847526628</v>
      </c>
      <c r="AC99">
        <f t="shared" si="2"/>
        <v>0.11223837587945586</v>
      </c>
      <c r="AD99">
        <f t="shared" si="2"/>
        <v>5.3062902925829693E-2</v>
      </c>
      <c r="AE99">
        <f t="shared" si="2"/>
        <v>0.21916180458542056</v>
      </c>
      <c r="AF99">
        <f t="shared" si="2"/>
        <v>0</v>
      </c>
      <c r="AG99">
        <f t="shared" si="2"/>
        <v>0</v>
      </c>
      <c r="AH99">
        <f t="shared" si="2"/>
        <v>0.23884133954430189</v>
      </c>
      <c r="AI99">
        <f t="shared" si="2"/>
        <v>3.432187053565016E-2</v>
      </c>
      <c r="AJ99">
        <f t="shared" si="2"/>
        <v>0</v>
      </c>
      <c r="AK99">
        <f t="shared" si="2"/>
        <v>0.31988670818785242</v>
      </c>
      <c r="AL99">
        <f t="shared" si="2"/>
        <v>0.27771321430807783</v>
      </c>
      <c r="AM99">
        <f t="shared" si="2"/>
        <v>9.7180227973450217E-2</v>
      </c>
      <c r="AN99">
        <f t="shared" si="2"/>
        <v>0</v>
      </c>
      <c r="AO99">
        <f t="shared" si="2"/>
        <v>0</v>
      </c>
      <c r="AP99">
        <f t="shared" si="2"/>
        <v>1.1484815815355695E-2</v>
      </c>
      <c r="AQ99">
        <f t="shared" si="2"/>
        <v>0</v>
      </c>
      <c r="AR99">
        <f t="shared" si="2"/>
        <v>0.30828344187017293</v>
      </c>
      <c r="AS99">
        <f t="shared" si="2"/>
        <v>0.19699638795522847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0.57392083929531135</v>
      </c>
      <c r="BB99">
        <f t="shared" si="1"/>
        <v>13.156242780209768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170.00713304288016</v>
      </c>
      <c r="M3">
        <v>28.003626280135421</v>
      </c>
      <c r="N3">
        <v>36.035355789265182</v>
      </c>
      <c r="O3">
        <v>0</v>
      </c>
      <c r="P3">
        <v>35.155957821296305</v>
      </c>
      <c r="Q3">
        <v>6.6755743765460371</v>
      </c>
      <c r="R3">
        <v>12.105666385640632</v>
      </c>
      <c r="S3">
        <v>7.5107815763954662</v>
      </c>
      <c r="T3">
        <v>0</v>
      </c>
      <c r="U3">
        <v>53.997772349458792</v>
      </c>
      <c r="V3">
        <v>6.3902439819021559</v>
      </c>
      <c r="W3">
        <v>13.547205414209957</v>
      </c>
      <c r="X3">
        <v>34.501893364662926</v>
      </c>
      <c r="Y3">
        <v>0</v>
      </c>
      <c r="Z3">
        <v>6.0843681406804411</v>
      </c>
      <c r="AA3">
        <v>13.043040397829262</v>
      </c>
      <c r="AB3">
        <v>12.227772031540386</v>
      </c>
      <c r="AC3">
        <v>5.9900738393237312</v>
      </c>
      <c r="AD3">
        <v>0</v>
      </c>
      <c r="AE3">
        <v>10.161684781569608</v>
      </c>
      <c r="AF3">
        <v>7.5059584984533503</v>
      </c>
      <c r="AG3">
        <v>12.757181319974952</v>
      </c>
      <c r="AH3">
        <v>12.412384884157795</v>
      </c>
      <c r="AI3">
        <v>0</v>
      </c>
      <c r="AJ3">
        <v>0</v>
      </c>
      <c r="AK3">
        <v>16.099783295794197</v>
      </c>
      <c r="AL3">
        <v>0</v>
      </c>
      <c r="AM3">
        <v>4.8911372657169698</v>
      </c>
      <c r="AN3">
        <v>1.0226615867146733</v>
      </c>
      <c r="AO3">
        <v>0</v>
      </c>
      <c r="AP3">
        <v>0.63425099688953512</v>
      </c>
      <c r="AQ3">
        <v>9.1249640109267371</v>
      </c>
      <c r="AR3">
        <v>15.54433993425172</v>
      </c>
      <c r="AS3">
        <v>10.197156018367771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22.640049036675578</v>
      </c>
      <c r="BB3">
        <f>SUM(B3:AZ3)-BA3</f>
        <v>518.98791834790848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156.54152779023718</v>
      </c>
      <c r="M4">
        <v>28.003626280135421</v>
      </c>
      <c r="N4">
        <v>36.035355789265182</v>
      </c>
      <c r="O4">
        <v>0</v>
      </c>
      <c r="P4">
        <v>36.33040841209236</v>
      </c>
      <c r="Q4">
        <v>3.0247400490610321</v>
      </c>
      <c r="R4">
        <v>12.105666385640632</v>
      </c>
      <c r="S4">
        <v>4.0371339480960868</v>
      </c>
      <c r="T4">
        <v>0</v>
      </c>
      <c r="U4">
        <v>53.997772349458792</v>
      </c>
      <c r="V4">
        <v>6.4168574638450089</v>
      </c>
      <c r="W4">
        <v>13.547205414209957</v>
      </c>
      <c r="X4">
        <v>34.501893364662926</v>
      </c>
      <c r="Y4">
        <v>0</v>
      </c>
      <c r="Z4">
        <v>6.0843681406804411</v>
      </c>
      <c r="AA4">
        <v>13.043040397829262</v>
      </c>
      <c r="AB4">
        <v>12.227772031540386</v>
      </c>
      <c r="AC4">
        <v>5.9900738393237312</v>
      </c>
      <c r="AD4">
        <v>0</v>
      </c>
      <c r="AE4">
        <v>10.161684781569608</v>
      </c>
      <c r="AF4">
        <v>7.5059584984533503</v>
      </c>
      <c r="AG4">
        <v>12.757181319974952</v>
      </c>
      <c r="AH4">
        <v>12.412384884157795</v>
      </c>
      <c r="AI4">
        <v>0</v>
      </c>
      <c r="AJ4">
        <v>0</v>
      </c>
      <c r="AK4">
        <v>16.099783295794197</v>
      </c>
      <c r="AL4">
        <v>0</v>
      </c>
      <c r="AM4">
        <v>4.8911372657169698</v>
      </c>
      <c r="AN4">
        <v>1.0226615867146733</v>
      </c>
      <c r="AO4">
        <v>0</v>
      </c>
      <c r="AP4">
        <v>0.63425099688953512</v>
      </c>
      <c r="AQ4">
        <v>9.1249640109267371</v>
      </c>
      <c r="AR4">
        <v>15.54433993425172</v>
      </c>
      <c r="AS4">
        <v>10.197156018367771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21.829587869603806</v>
      </c>
      <c r="BB4">
        <f t="shared" ref="BB4:BB67" si="0">SUM(B4:AZ4)-BA4</f>
        <v>500.40935637929198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120.61062807249324</v>
      </c>
      <c r="M5">
        <v>28.003626280135421</v>
      </c>
      <c r="N5">
        <v>36.035355789265182</v>
      </c>
      <c r="O5">
        <v>0</v>
      </c>
      <c r="P5">
        <v>34.057638594134602</v>
      </c>
      <c r="Q5">
        <v>3.0256408870414759</v>
      </c>
      <c r="R5">
        <v>12.105666385640632</v>
      </c>
      <c r="S5">
        <v>4.0282419801461327</v>
      </c>
      <c r="T5">
        <v>0</v>
      </c>
      <c r="U5">
        <v>53.997772349458792</v>
      </c>
      <c r="V5">
        <v>6.1872363782868067</v>
      </c>
      <c r="W5">
        <v>13.546419548780465</v>
      </c>
      <c r="X5">
        <v>30.431814863284227</v>
      </c>
      <c r="Y5">
        <v>0</v>
      </c>
      <c r="Z5">
        <v>6.0843681406804411</v>
      </c>
      <c r="AA5">
        <v>13.043040397829262</v>
      </c>
      <c r="AB5">
        <v>12.227772031540386</v>
      </c>
      <c r="AC5">
        <v>5.9900738393237312</v>
      </c>
      <c r="AD5">
        <v>0</v>
      </c>
      <c r="AE5">
        <v>10.161684781569608</v>
      </c>
      <c r="AF5">
        <v>7.5059584984533503</v>
      </c>
      <c r="AG5">
        <v>12.757181319974952</v>
      </c>
      <c r="AH5">
        <v>12.412384884157795</v>
      </c>
      <c r="AI5">
        <v>0</v>
      </c>
      <c r="AJ5">
        <v>0</v>
      </c>
      <c r="AK5">
        <v>16.099783295794197</v>
      </c>
      <c r="AL5">
        <v>0</v>
      </c>
      <c r="AM5">
        <v>4.8911372657169698</v>
      </c>
      <c r="AN5">
        <v>1.0226615867146733</v>
      </c>
      <c r="AO5">
        <v>0</v>
      </c>
      <c r="AP5">
        <v>0.35676630581677848</v>
      </c>
      <c r="AQ5">
        <v>9.1249640109267371</v>
      </c>
      <c r="AR5">
        <v>15.54433993425172</v>
      </c>
      <c r="AS5">
        <v>9.8691821047797941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20.027271992195033</v>
      </c>
      <c r="BB5">
        <f t="shared" si="0"/>
        <v>459.09406753400231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106.91810182906227</v>
      </c>
      <c r="M6">
        <v>28.003626280135421</v>
      </c>
      <c r="N6">
        <v>36.035355789265182</v>
      </c>
      <c r="O6">
        <v>0</v>
      </c>
      <c r="P6">
        <v>34.057638594134602</v>
      </c>
      <c r="Q6">
        <v>3.0256408870414759</v>
      </c>
      <c r="R6">
        <v>12.105666385640632</v>
      </c>
      <c r="S6">
        <v>4.0282419801461327</v>
      </c>
      <c r="T6">
        <v>0</v>
      </c>
      <c r="U6">
        <v>53.997772349458792</v>
      </c>
      <c r="V6">
        <v>6.1872363782868067</v>
      </c>
      <c r="W6">
        <v>13.546419548780465</v>
      </c>
      <c r="X6">
        <v>30.431814863284227</v>
      </c>
      <c r="Y6">
        <v>0</v>
      </c>
      <c r="Z6">
        <v>6.0843681406804411</v>
      </c>
      <c r="AA6">
        <v>13.043040397829262</v>
      </c>
      <c r="AB6">
        <v>12.227772031540386</v>
      </c>
      <c r="AC6">
        <v>5.9900738393237312</v>
      </c>
      <c r="AD6">
        <v>0</v>
      </c>
      <c r="AE6">
        <v>10.161684781569608</v>
      </c>
      <c r="AF6">
        <v>7.5059584984533503</v>
      </c>
      <c r="AG6">
        <v>12.757181319974952</v>
      </c>
      <c r="AH6">
        <v>12.412384884157795</v>
      </c>
      <c r="AI6">
        <v>0</v>
      </c>
      <c r="AJ6">
        <v>0</v>
      </c>
      <c r="AK6">
        <v>16.099783295794197</v>
      </c>
      <c r="AL6">
        <v>0</v>
      </c>
      <c r="AM6">
        <v>4.8911372657169698</v>
      </c>
      <c r="AN6">
        <v>1.0226615867146733</v>
      </c>
      <c r="AO6">
        <v>0</v>
      </c>
      <c r="AP6">
        <v>0.35676630581677848</v>
      </c>
      <c r="AQ6">
        <v>9.1249640109267371</v>
      </c>
      <c r="AR6">
        <v>16.398424546023794</v>
      </c>
      <c r="AS6">
        <v>9.8691821047797941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19.490625131991685</v>
      </c>
      <c r="BB6">
        <f t="shared" si="0"/>
        <v>446.79227276254682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106.91810182906227</v>
      </c>
      <c r="M7">
        <v>28.003626280135421</v>
      </c>
      <c r="N7">
        <v>36.035355789265182</v>
      </c>
      <c r="O7">
        <v>0</v>
      </c>
      <c r="P7">
        <v>34.057638594134602</v>
      </c>
      <c r="Q7">
        <v>3.0256408870414759</v>
      </c>
      <c r="R7">
        <v>12.105890216948643</v>
      </c>
      <c r="S7">
        <v>4.0282419801461327</v>
      </c>
      <c r="T7">
        <v>0</v>
      </c>
      <c r="U7">
        <v>53.997772349458792</v>
      </c>
      <c r="V7">
        <v>6.1872363782868067</v>
      </c>
      <c r="W7">
        <v>13.546419548780465</v>
      </c>
      <c r="X7">
        <v>30.431814863284227</v>
      </c>
      <c r="Y7">
        <v>0</v>
      </c>
      <c r="Z7">
        <v>6.0843681406804411</v>
      </c>
      <c r="AA7">
        <v>13.043040397829262</v>
      </c>
      <c r="AB7">
        <v>8.1270955094520971</v>
      </c>
      <c r="AC7">
        <v>5.9900738393237312</v>
      </c>
      <c r="AD7">
        <v>0</v>
      </c>
      <c r="AE7">
        <v>10.161684781569608</v>
      </c>
      <c r="AF7">
        <v>7.5059584984533503</v>
      </c>
      <c r="AG7">
        <v>12.757181319974952</v>
      </c>
      <c r="AH7">
        <v>12.412384884157795</v>
      </c>
      <c r="AI7">
        <v>0</v>
      </c>
      <c r="AJ7">
        <v>0</v>
      </c>
      <c r="AK7">
        <v>16.099783295794197</v>
      </c>
      <c r="AL7">
        <v>0</v>
      </c>
      <c r="AM7">
        <v>4.8911372657169698</v>
      </c>
      <c r="AN7">
        <v>1.0226615867146733</v>
      </c>
      <c r="AO7">
        <v>0</v>
      </c>
      <c r="AP7">
        <v>0.35676630581677848</v>
      </c>
      <c r="AQ7">
        <v>9.1249640109267371</v>
      </c>
      <c r="AR7">
        <v>16.398424546023794</v>
      </c>
      <c r="AS7">
        <v>9.8691821047797941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19.319226209517069</v>
      </c>
      <c r="BB7">
        <f t="shared" si="0"/>
        <v>442.86321899424121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106.91810182906227</v>
      </c>
      <c r="M8">
        <v>28.003626280135421</v>
      </c>
      <c r="N8">
        <v>36.035355789265182</v>
      </c>
      <c r="O8">
        <v>0</v>
      </c>
      <c r="P8">
        <v>34.057638594134602</v>
      </c>
      <c r="Q8">
        <v>3.0256408870414759</v>
      </c>
      <c r="R8">
        <v>12.105890216948643</v>
      </c>
      <c r="S8">
        <v>4.0282419801461327</v>
      </c>
      <c r="T8">
        <v>0</v>
      </c>
      <c r="U8">
        <v>53.997772349458792</v>
      </c>
      <c r="V8">
        <v>6.1872363782868067</v>
      </c>
      <c r="W8">
        <v>13.546419548780465</v>
      </c>
      <c r="X8">
        <v>30.431814863284227</v>
      </c>
      <c r="Y8">
        <v>0</v>
      </c>
      <c r="Z8">
        <v>6.0843681406804411</v>
      </c>
      <c r="AA8">
        <v>13.043040397829262</v>
      </c>
      <c r="AB8">
        <v>8.1270955094520971</v>
      </c>
      <c r="AC8">
        <v>5.9900738393237312</v>
      </c>
      <c r="AD8">
        <v>0</v>
      </c>
      <c r="AE8">
        <v>10.161684781569608</v>
      </c>
      <c r="AF8">
        <v>7.5059584984533503</v>
      </c>
      <c r="AG8">
        <v>12.757181319974952</v>
      </c>
      <c r="AH8">
        <v>12.412384884157795</v>
      </c>
      <c r="AI8">
        <v>0</v>
      </c>
      <c r="AJ8">
        <v>0</v>
      </c>
      <c r="AK8">
        <v>16.099783295794197</v>
      </c>
      <c r="AL8">
        <v>0</v>
      </c>
      <c r="AM8">
        <v>4.8911372657169698</v>
      </c>
      <c r="AN8">
        <v>1.0226615867146733</v>
      </c>
      <c r="AO8">
        <v>0</v>
      </c>
      <c r="AP8">
        <v>0.35676630581677848</v>
      </c>
      <c r="AQ8">
        <v>9.1249640109267371</v>
      </c>
      <c r="AR8">
        <v>15.54433993425172</v>
      </c>
      <c r="AS8">
        <v>9.8691821047797941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19.283525472744998</v>
      </c>
      <c r="BB8">
        <f t="shared" si="0"/>
        <v>442.04483511924116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106.91532784037166</v>
      </c>
      <c r="M9">
        <v>28.003626280135421</v>
      </c>
      <c r="N9">
        <v>36.035355789265182</v>
      </c>
      <c r="O9">
        <v>0</v>
      </c>
      <c r="P9">
        <v>34.057638594134602</v>
      </c>
      <c r="Q9">
        <v>3.0256408870414759</v>
      </c>
      <c r="R9">
        <v>12.105890216948643</v>
      </c>
      <c r="S9">
        <v>4.0282419801461327</v>
      </c>
      <c r="T9">
        <v>0</v>
      </c>
      <c r="U9">
        <v>53.997772349458792</v>
      </c>
      <c r="V9">
        <v>6.1872363782868067</v>
      </c>
      <c r="W9">
        <v>13.546419548780465</v>
      </c>
      <c r="X9">
        <v>45.649323503171871</v>
      </c>
      <c r="Y9">
        <v>0</v>
      </c>
      <c r="Z9">
        <v>6.0843681406804411</v>
      </c>
      <c r="AA9">
        <v>13.043040397829262</v>
      </c>
      <c r="AB9">
        <v>8.1270955094520971</v>
      </c>
      <c r="AC9">
        <v>5.9900738393237312</v>
      </c>
      <c r="AD9">
        <v>0</v>
      </c>
      <c r="AE9">
        <v>10.161684781569608</v>
      </c>
      <c r="AF9">
        <v>7.5059584984533503</v>
      </c>
      <c r="AG9">
        <v>12.757181319974952</v>
      </c>
      <c r="AH9">
        <v>6.2061924420788976</v>
      </c>
      <c r="AI9">
        <v>0</v>
      </c>
      <c r="AJ9">
        <v>0</v>
      </c>
      <c r="AK9">
        <v>16.099783295794197</v>
      </c>
      <c r="AL9">
        <v>0</v>
      </c>
      <c r="AM9">
        <v>4.8911372657169698</v>
      </c>
      <c r="AN9">
        <v>1.0226615867146733</v>
      </c>
      <c r="AO9">
        <v>0</v>
      </c>
      <c r="AP9">
        <v>0.35676630581677848</v>
      </c>
      <c r="AQ9">
        <v>9.1249640109267371</v>
      </c>
      <c r="AR9">
        <v>15.54433993425172</v>
      </c>
      <c r="AS9">
        <v>9.8691821047797941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19.660082537086147</v>
      </c>
      <c r="BB9">
        <f t="shared" si="0"/>
        <v>450.67682026401809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106.91532784037166</v>
      </c>
      <c r="M10">
        <v>28.003626280135421</v>
      </c>
      <c r="N10">
        <v>36.035355789265182</v>
      </c>
      <c r="O10">
        <v>0</v>
      </c>
      <c r="P10">
        <v>34.057638594134602</v>
      </c>
      <c r="Q10">
        <v>3.0256408870414759</v>
      </c>
      <c r="R10">
        <v>12.105890216948643</v>
      </c>
      <c r="S10">
        <v>4.0282419801461327</v>
      </c>
      <c r="T10">
        <v>0</v>
      </c>
      <c r="U10">
        <v>53.997772349458792</v>
      </c>
      <c r="V10">
        <v>6.1872363782868067</v>
      </c>
      <c r="W10">
        <v>13.546419548780465</v>
      </c>
      <c r="X10">
        <v>45.649323503171871</v>
      </c>
      <c r="Y10">
        <v>0</v>
      </c>
      <c r="Z10">
        <v>6.0843681406804411</v>
      </c>
      <c r="AA10">
        <v>13.043040397829262</v>
      </c>
      <c r="AB10">
        <v>8.1270955094520971</v>
      </c>
      <c r="AC10">
        <v>5.9900738393237312</v>
      </c>
      <c r="AD10">
        <v>0</v>
      </c>
      <c r="AE10">
        <v>10.161684781569608</v>
      </c>
      <c r="AF10">
        <v>5.0039721342266752</v>
      </c>
      <c r="AG10">
        <v>12.757181319974952</v>
      </c>
      <c r="AH10">
        <v>0</v>
      </c>
      <c r="AI10">
        <v>0</v>
      </c>
      <c r="AJ10">
        <v>0</v>
      </c>
      <c r="AK10">
        <v>16.099783295794197</v>
      </c>
      <c r="AL10">
        <v>0</v>
      </c>
      <c r="AM10">
        <v>4.8911372657169698</v>
      </c>
      <c r="AN10">
        <v>1.0226615867146733</v>
      </c>
      <c r="AO10">
        <v>0</v>
      </c>
      <c r="AP10">
        <v>0.35676630581677848</v>
      </c>
      <c r="AQ10">
        <v>9.1249640109267371</v>
      </c>
      <c r="AR10">
        <v>15.54433993425172</v>
      </c>
      <c r="AS10">
        <v>9.8691821047797941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19.296080662982575</v>
      </c>
      <c r="BB10">
        <f t="shared" si="0"/>
        <v>442.33264333181614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106.91532784037166</v>
      </c>
      <c r="M11">
        <v>28.003626280135421</v>
      </c>
      <c r="N11">
        <v>36.035355789265182</v>
      </c>
      <c r="O11">
        <v>0</v>
      </c>
      <c r="P11">
        <v>34.061935066160451</v>
      </c>
      <c r="Q11">
        <v>3.0256408870414759</v>
      </c>
      <c r="R11">
        <v>12.105890216948643</v>
      </c>
      <c r="S11">
        <v>4.0282419801461327</v>
      </c>
      <c r="T11">
        <v>0</v>
      </c>
      <c r="U11">
        <v>53.997772349458792</v>
      </c>
      <c r="V11">
        <v>6.1872363782868067</v>
      </c>
      <c r="W11">
        <v>13.546419548780465</v>
      </c>
      <c r="X11">
        <v>45.649323503171871</v>
      </c>
      <c r="Y11">
        <v>0</v>
      </c>
      <c r="Z11">
        <v>6.0843681406804411</v>
      </c>
      <c r="AA11">
        <v>8.6953603719474</v>
      </c>
      <c r="AB11">
        <v>8.1270955094520971</v>
      </c>
      <c r="AC11">
        <v>5.9900738393237312</v>
      </c>
      <c r="AD11">
        <v>0</v>
      </c>
      <c r="AE11">
        <v>10.161684781569608</v>
      </c>
      <c r="AF11">
        <v>5.0039721342266752</v>
      </c>
      <c r="AG11">
        <v>12.757181319974952</v>
      </c>
      <c r="AH11">
        <v>0</v>
      </c>
      <c r="AI11">
        <v>0</v>
      </c>
      <c r="AJ11">
        <v>0</v>
      </c>
      <c r="AK11">
        <v>16.099783295794197</v>
      </c>
      <c r="AL11">
        <v>0</v>
      </c>
      <c r="AM11">
        <v>4.8911372657169698</v>
      </c>
      <c r="AN11">
        <v>1.0226615867146733</v>
      </c>
      <c r="AO11">
        <v>0</v>
      </c>
      <c r="AP11">
        <v>0.35676630581677848</v>
      </c>
      <c r="AQ11">
        <v>9.1249640109267371</v>
      </c>
      <c r="AR11">
        <v>15.54433993425172</v>
      </c>
      <c r="AS11">
        <v>10.197156018367771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19.128236540019358</v>
      </c>
      <c r="BB11">
        <f t="shared" si="0"/>
        <v>438.48507781451116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106.91532784037166</v>
      </c>
      <c r="M12">
        <v>28.003626280135421</v>
      </c>
      <c r="N12">
        <v>36.035355789265182</v>
      </c>
      <c r="O12">
        <v>0</v>
      </c>
      <c r="P12">
        <v>34.061935066160451</v>
      </c>
      <c r="Q12">
        <v>3.0256408870414759</v>
      </c>
      <c r="R12">
        <v>2.0160845113296277</v>
      </c>
      <c r="S12">
        <v>4.0282419801461327</v>
      </c>
      <c r="T12">
        <v>0</v>
      </c>
      <c r="U12">
        <v>53.997772349458792</v>
      </c>
      <c r="V12">
        <v>1.0435186475000599E-2</v>
      </c>
      <c r="W12">
        <v>2.0150513165593029</v>
      </c>
      <c r="X12">
        <v>45.649323503171871</v>
      </c>
      <c r="Y12">
        <v>0</v>
      </c>
      <c r="Z12">
        <v>6.0843681406804411</v>
      </c>
      <c r="AA12">
        <v>8.6953603719474</v>
      </c>
      <c r="AB12">
        <v>8.1270955094520971</v>
      </c>
      <c r="AC12">
        <v>5.9900738393237312</v>
      </c>
      <c r="AD12">
        <v>0</v>
      </c>
      <c r="AE12">
        <v>10.161684781569608</v>
      </c>
      <c r="AF12">
        <v>2.5019863642266751</v>
      </c>
      <c r="AG12">
        <v>12.757181319974952</v>
      </c>
      <c r="AH12">
        <v>0</v>
      </c>
      <c r="AI12">
        <v>0</v>
      </c>
      <c r="AJ12">
        <v>0</v>
      </c>
      <c r="AK12">
        <v>16.099783295794197</v>
      </c>
      <c r="AL12">
        <v>0</v>
      </c>
      <c r="AM12">
        <v>4.8911372657169698</v>
      </c>
      <c r="AN12">
        <v>1.0226615867146733</v>
      </c>
      <c r="AO12">
        <v>0</v>
      </c>
      <c r="AP12">
        <v>0.35676630581677848</v>
      </c>
      <c r="AQ12">
        <v>9.1249640109267371</v>
      </c>
      <c r="AR12">
        <v>15.54433993425172</v>
      </c>
      <c r="AS12">
        <v>10.197156018367771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17.86169817441391</v>
      </c>
      <c r="BB12">
        <f t="shared" si="0"/>
        <v>409.45165528046476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106.91532784037166</v>
      </c>
      <c r="M13">
        <v>28.003626280135421</v>
      </c>
      <c r="N13">
        <v>36.035355789265182</v>
      </c>
      <c r="O13">
        <v>0</v>
      </c>
      <c r="P13">
        <v>37.695138508296303</v>
      </c>
      <c r="Q13">
        <v>3.0256408870414759</v>
      </c>
      <c r="R13">
        <v>2.0160845113296277</v>
      </c>
      <c r="S13">
        <v>4.0282419801461327</v>
      </c>
      <c r="T13">
        <v>0</v>
      </c>
      <c r="U13">
        <v>53.997772349458792</v>
      </c>
      <c r="V13">
        <v>1.0435186475000599E-2</v>
      </c>
      <c r="W13">
        <v>2.014890422986626</v>
      </c>
      <c r="X13">
        <v>45.649323503171871</v>
      </c>
      <c r="Y13">
        <v>0</v>
      </c>
      <c r="Z13">
        <v>6.0843681406804411</v>
      </c>
      <c r="AA13">
        <v>8.6953603719474</v>
      </c>
      <c r="AB13">
        <v>8.1270955094520971</v>
      </c>
      <c r="AC13">
        <v>5.9900738393237312</v>
      </c>
      <c r="AD13">
        <v>0</v>
      </c>
      <c r="AE13">
        <v>10.161684781569608</v>
      </c>
      <c r="AF13">
        <v>2.5019863642266751</v>
      </c>
      <c r="AG13">
        <v>12.757181319974952</v>
      </c>
      <c r="AH13">
        <v>0</v>
      </c>
      <c r="AI13">
        <v>0</v>
      </c>
      <c r="AJ13">
        <v>0</v>
      </c>
      <c r="AK13">
        <v>16.099783295794197</v>
      </c>
      <c r="AL13">
        <v>0</v>
      </c>
      <c r="AM13">
        <v>4.8911372657169698</v>
      </c>
      <c r="AN13">
        <v>1.0226615867146733</v>
      </c>
      <c r="AO13">
        <v>0</v>
      </c>
      <c r="AP13">
        <v>0.35676630581677848</v>
      </c>
      <c r="AQ13">
        <v>9.1249640109267371</v>
      </c>
      <c r="AR13">
        <v>15.54433993425172</v>
      </c>
      <c r="AS13">
        <v>9.8691821047797941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17.999850043355885</v>
      </c>
      <c r="BB13">
        <f t="shared" si="0"/>
        <v>412.61857204649795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106.91532784037166</v>
      </c>
      <c r="M14">
        <v>28.003626280135421</v>
      </c>
      <c r="N14">
        <v>36.035355789265182</v>
      </c>
      <c r="O14">
        <v>0</v>
      </c>
      <c r="P14">
        <v>37.695138508296303</v>
      </c>
      <c r="Q14">
        <v>3.0256408870414759</v>
      </c>
      <c r="R14">
        <v>2.0160845113296277</v>
      </c>
      <c r="S14">
        <v>4.0282419801461327</v>
      </c>
      <c r="T14">
        <v>0</v>
      </c>
      <c r="U14">
        <v>53.997772349458792</v>
      </c>
      <c r="V14">
        <v>1.0435186475000599E-2</v>
      </c>
      <c r="W14">
        <v>2.014890422986626</v>
      </c>
      <c r="X14">
        <v>45.649323503171871</v>
      </c>
      <c r="Y14">
        <v>0</v>
      </c>
      <c r="Z14">
        <v>6.0843681406804411</v>
      </c>
      <c r="AA14">
        <v>8.6953603719474</v>
      </c>
      <c r="AB14">
        <v>8.1270955094520971</v>
      </c>
      <c r="AC14">
        <v>5.9900738393237312</v>
      </c>
      <c r="AD14">
        <v>0</v>
      </c>
      <c r="AE14">
        <v>10.161684781569608</v>
      </c>
      <c r="AF14">
        <v>2.5019863642266751</v>
      </c>
      <c r="AG14">
        <v>12.757181319974952</v>
      </c>
      <c r="AH14">
        <v>0</v>
      </c>
      <c r="AI14">
        <v>0</v>
      </c>
      <c r="AJ14">
        <v>0</v>
      </c>
      <c r="AK14">
        <v>16.099783295794197</v>
      </c>
      <c r="AL14">
        <v>0</v>
      </c>
      <c r="AM14">
        <v>4.8911372657169698</v>
      </c>
      <c r="AN14">
        <v>1.0226615867146733</v>
      </c>
      <c r="AO14">
        <v>0</v>
      </c>
      <c r="AP14">
        <v>0.35676630581677848</v>
      </c>
      <c r="AQ14">
        <v>9.1249640109267371</v>
      </c>
      <c r="AR14">
        <v>15.54433993425172</v>
      </c>
      <c r="AS14">
        <v>9.8691821047797941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17.999850043355885</v>
      </c>
      <c r="BB14">
        <f t="shared" si="0"/>
        <v>412.61857204649795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106.91532784037166</v>
      </c>
      <c r="M15">
        <v>28.003626280135421</v>
      </c>
      <c r="N15">
        <v>36.035355789265182</v>
      </c>
      <c r="O15">
        <v>0</v>
      </c>
      <c r="P15">
        <v>37.695138508296303</v>
      </c>
      <c r="Q15">
        <v>3.0256408870414759</v>
      </c>
      <c r="R15">
        <v>2.0160845113296277</v>
      </c>
      <c r="S15">
        <v>4.0282419801461327</v>
      </c>
      <c r="T15">
        <v>0</v>
      </c>
      <c r="U15">
        <v>53.997772349458792</v>
      </c>
      <c r="V15">
        <v>1.0435186475000599E-2</v>
      </c>
      <c r="W15">
        <v>2.014890422986626</v>
      </c>
      <c r="X15">
        <v>45.649323503171871</v>
      </c>
      <c r="Y15">
        <v>0</v>
      </c>
      <c r="Z15">
        <v>6.0843681406804411</v>
      </c>
      <c r="AA15">
        <v>8.6953603719474</v>
      </c>
      <c r="AB15">
        <v>8.1270955094520971</v>
      </c>
      <c r="AC15">
        <v>5.9900738393237312</v>
      </c>
      <c r="AD15">
        <v>0</v>
      </c>
      <c r="AE15">
        <v>10.161684781569608</v>
      </c>
      <c r="AF15">
        <v>2.5019863642266751</v>
      </c>
      <c r="AG15">
        <v>12.757181319974952</v>
      </c>
      <c r="AH15">
        <v>0</v>
      </c>
      <c r="AI15">
        <v>0</v>
      </c>
      <c r="AJ15">
        <v>0</v>
      </c>
      <c r="AK15">
        <v>16.099783295794197</v>
      </c>
      <c r="AL15">
        <v>0</v>
      </c>
      <c r="AM15">
        <v>4.8911372657169698</v>
      </c>
      <c r="AN15">
        <v>1.0226615867146733</v>
      </c>
      <c r="AO15">
        <v>0</v>
      </c>
      <c r="AP15">
        <v>0.35676630581677848</v>
      </c>
      <c r="AQ15">
        <v>9.1249640109267371</v>
      </c>
      <c r="AR15">
        <v>15.54433993425172</v>
      </c>
      <c r="AS15">
        <v>9.8691821047797941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17.999850043355885</v>
      </c>
      <c r="BB15">
        <f t="shared" si="0"/>
        <v>412.61857204649795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106.91532784037166</v>
      </c>
      <c r="M16">
        <v>28.003626280135421</v>
      </c>
      <c r="N16">
        <v>36.035355789265182</v>
      </c>
      <c r="O16">
        <v>0</v>
      </c>
      <c r="P16">
        <v>37.695138508296303</v>
      </c>
      <c r="Q16">
        <v>3.0256408870414759</v>
      </c>
      <c r="R16">
        <v>2.0160845113296277</v>
      </c>
      <c r="S16">
        <v>4.0282419801461327</v>
      </c>
      <c r="T16">
        <v>0</v>
      </c>
      <c r="U16">
        <v>53.997772349458792</v>
      </c>
      <c r="V16">
        <v>1.0435186475000599E-2</v>
      </c>
      <c r="W16">
        <v>2.014890422986626</v>
      </c>
      <c r="X16">
        <v>45.649323503171871</v>
      </c>
      <c r="Y16">
        <v>0</v>
      </c>
      <c r="Z16">
        <v>6.0843681406804411</v>
      </c>
      <c r="AA16">
        <v>8.6953603719474</v>
      </c>
      <c r="AB16">
        <v>8.1270955094520971</v>
      </c>
      <c r="AC16">
        <v>5.9900738393237312</v>
      </c>
      <c r="AD16">
        <v>0</v>
      </c>
      <c r="AE16">
        <v>10.161684781569608</v>
      </c>
      <c r="AF16">
        <v>2.5019863642266751</v>
      </c>
      <c r="AG16">
        <v>12.757181319974952</v>
      </c>
      <c r="AH16">
        <v>0</v>
      </c>
      <c r="AI16">
        <v>0</v>
      </c>
      <c r="AJ16">
        <v>0</v>
      </c>
      <c r="AK16">
        <v>16.099783295794197</v>
      </c>
      <c r="AL16">
        <v>0</v>
      </c>
      <c r="AM16">
        <v>4.8911372657169698</v>
      </c>
      <c r="AN16">
        <v>1.0226615867146733</v>
      </c>
      <c r="AO16">
        <v>0</v>
      </c>
      <c r="AP16">
        <v>0.35676630581677848</v>
      </c>
      <c r="AQ16">
        <v>6.2002960477249012</v>
      </c>
      <c r="AR16">
        <v>15.54433993425172</v>
      </c>
      <c r="AS16">
        <v>9.8691821047797941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17.877598922494045</v>
      </c>
      <c r="BB16">
        <f t="shared" si="0"/>
        <v>409.81615520415795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106.91532784037166</v>
      </c>
      <c r="M17">
        <v>28.003626280135421</v>
      </c>
      <c r="N17">
        <v>36.035355789265182</v>
      </c>
      <c r="O17">
        <v>0</v>
      </c>
      <c r="P17">
        <v>37.695138508296303</v>
      </c>
      <c r="Q17">
        <v>3.0256408870414759</v>
      </c>
      <c r="R17">
        <v>2.0160845113296277</v>
      </c>
      <c r="S17">
        <v>4.0282419801461327</v>
      </c>
      <c r="T17">
        <v>0</v>
      </c>
      <c r="U17">
        <v>53.997772349458792</v>
      </c>
      <c r="V17">
        <v>1.0435186475000599E-2</v>
      </c>
      <c r="W17">
        <v>2.014890422986626</v>
      </c>
      <c r="X17">
        <v>45.649323503171871</v>
      </c>
      <c r="Y17">
        <v>0</v>
      </c>
      <c r="Z17">
        <v>6.0843681406804411</v>
      </c>
      <c r="AA17">
        <v>8.6953603719474</v>
      </c>
      <c r="AB17">
        <v>8.1270955094520971</v>
      </c>
      <c r="AC17">
        <v>5.9900738393237312</v>
      </c>
      <c r="AD17">
        <v>0</v>
      </c>
      <c r="AE17">
        <v>10.161684781569608</v>
      </c>
      <c r="AF17">
        <v>2.5019863642266751</v>
      </c>
      <c r="AG17">
        <v>12.757181319974952</v>
      </c>
      <c r="AH17">
        <v>0</v>
      </c>
      <c r="AI17">
        <v>0</v>
      </c>
      <c r="AJ17">
        <v>0</v>
      </c>
      <c r="AK17">
        <v>16.099783295794197</v>
      </c>
      <c r="AL17">
        <v>0</v>
      </c>
      <c r="AM17">
        <v>4.8911372657169698</v>
      </c>
      <c r="AN17">
        <v>1.0226615867146733</v>
      </c>
      <c r="AO17">
        <v>0</v>
      </c>
      <c r="AP17">
        <v>0.35676630581677848</v>
      </c>
      <c r="AQ17">
        <v>0</v>
      </c>
      <c r="AR17">
        <v>15.54433993425172</v>
      </c>
      <c r="AS17">
        <v>9.8691821047797941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17.618426547699144</v>
      </c>
      <c r="BB17">
        <f t="shared" si="0"/>
        <v>403.87503153122793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106.91532784037166</v>
      </c>
      <c r="M18">
        <v>28.003626280135421</v>
      </c>
      <c r="N18">
        <v>36.035355789265182</v>
      </c>
      <c r="O18">
        <v>0</v>
      </c>
      <c r="P18">
        <v>37.695138508296303</v>
      </c>
      <c r="Q18">
        <v>3.0256408870414759</v>
      </c>
      <c r="R18">
        <v>2.0160845113296277</v>
      </c>
      <c r="S18">
        <v>4.0282419801461327</v>
      </c>
      <c r="T18">
        <v>0</v>
      </c>
      <c r="U18">
        <v>53.997772349458792</v>
      </c>
      <c r="V18">
        <v>1.0435186475000599E-2</v>
      </c>
      <c r="W18">
        <v>2.014890422986626</v>
      </c>
      <c r="X18">
        <v>45.649323503171871</v>
      </c>
      <c r="Y18">
        <v>0</v>
      </c>
      <c r="Z18">
        <v>6.0843681406804411</v>
      </c>
      <c r="AA18">
        <v>8.6953603719474</v>
      </c>
      <c r="AB18">
        <v>8.1270955094520971</v>
      </c>
      <c r="AC18">
        <v>5.9900738393237312</v>
      </c>
      <c r="AD18">
        <v>0</v>
      </c>
      <c r="AE18">
        <v>10.161684781569608</v>
      </c>
      <c r="AF18">
        <v>2.5019863642266751</v>
      </c>
      <c r="AG18">
        <v>12.757181319974952</v>
      </c>
      <c r="AH18">
        <v>0</v>
      </c>
      <c r="AI18">
        <v>0</v>
      </c>
      <c r="AJ18">
        <v>0</v>
      </c>
      <c r="AK18">
        <v>16.099783295794197</v>
      </c>
      <c r="AL18">
        <v>0</v>
      </c>
      <c r="AM18">
        <v>4.8911372657169698</v>
      </c>
      <c r="AN18">
        <v>1.0226615867146733</v>
      </c>
      <c r="AO18">
        <v>0</v>
      </c>
      <c r="AP18">
        <v>0.35676630581677848</v>
      </c>
      <c r="AQ18">
        <v>0</v>
      </c>
      <c r="AR18">
        <v>15.54433993425172</v>
      </c>
      <c r="AS18">
        <v>9.8691821047797941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17.618426547699144</v>
      </c>
      <c r="BB18">
        <f t="shared" si="0"/>
        <v>403.87503153122793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131.12176536856322</v>
      </c>
      <c r="M19">
        <v>28.003626280135421</v>
      </c>
      <c r="N19">
        <v>36.035355789265182</v>
      </c>
      <c r="O19">
        <v>0</v>
      </c>
      <c r="P19">
        <v>37.695138508296303</v>
      </c>
      <c r="Q19">
        <v>3.0256408870414759</v>
      </c>
      <c r="R19">
        <v>12.105890216948643</v>
      </c>
      <c r="S19">
        <v>4.0282419801461327</v>
      </c>
      <c r="T19">
        <v>0</v>
      </c>
      <c r="U19">
        <v>53.997772349458792</v>
      </c>
      <c r="V19">
        <v>6.1872363782868067</v>
      </c>
      <c r="W19">
        <v>13.546419548780465</v>
      </c>
      <c r="X19">
        <v>45.649323503171871</v>
      </c>
      <c r="Y19">
        <v>0</v>
      </c>
      <c r="Z19">
        <v>6.0843681406804411</v>
      </c>
      <c r="AA19">
        <v>8.6953603719474</v>
      </c>
      <c r="AB19">
        <v>8.1270955094520971</v>
      </c>
      <c r="AC19">
        <v>5.9900738393237312</v>
      </c>
      <c r="AD19">
        <v>0</v>
      </c>
      <c r="AE19">
        <v>10.161684781569608</v>
      </c>
      <c r="AF19">
        <v>2.5019863642266751</v>
      </c>
      <c r="AG19">
        <v>12.757181319974952</v>
      </c>
      <c r="AH19">
        <v>0</v>
      </c>
      <c r="AI19">
        <v>0</v>
      </c>
      <c r="AJ19">
        <v>0</v>
      </c>
      <c r="AK19">
        <v>16.099783295794197</v>
      </c>
      <c r="AL19">
        <v>0</v>
      </c>
      <c r="AM19">
        <v>4.8911372657169698</v>
      </c>
      <c r="AN19">
        <v>1.0226615867146733</v>
      </c>
      <c r="AO19">
        <v>0</v>
      </c>
      <c r="AP19">
        <v>0.35676630581677848</v>
      </c>
      <c r="AQ19">
        <v>0</v>
      </c>
      <c r="AR19">
        <v>15.54433993425172</v>
      </c>
      <c r="AS19">
        <v>10.197156018367771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19.805927031736317</v>
      </c>
      <c r="BB19">
        <f t="shared" si="0"/>
        <v>454.02007851219508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131.12176536856322</v>
      </c>
      <c r="M20">
        <v>28.003626280135421</v>
      </c>
      <c r="N20">
        <v>36.035355789265182</v>
      </c>
      <c r="O20">
        <v>0</v>
      </c>
      <c r="P20">
        <v>37.695138508296303</v>
      </c>
      <c r="Q20">
        <v>3.0256408870414759</v>
      </c>
      <c r="R20">
        <v>12.105890216948643</v>
      </c>
      <c r="S20">
        <v>4.0282419801461327</v>
      </c>
      <c r="T20">
        <v>0</v>
      </c>
      <c r="U20">
        <v>53.997772349458792</v>
      </c>
      <c r="V20">
        <v>6.1872363782868067</v>
      </c>
      <c r="W20">
        <v>13.546419548780465</v>
      </c>
      <c r="X20">
        <v>45.649323503171871</v>
      </c>
      <c r="Y20">
        <v>0</v>
      </c>
      <c r="Z20">
        <v>6.0843681406804411</v>
      </c>
      <c r="AA20">
        <v>8.6953603719474</v>
      </c>
      <c r="AB20">
        <v>8.1270955094520971</v>
      </c>
      <c r="AC20">
        <v>5.9900738393237312</v>
      </c>
      <c r="AD20">
        <v>0</v>
      </c>
      <c r="AE20">
        <v>10.161684781569608</v>
      </c>
      <c r="AF20">
        <v>2.5019863642266751</v>
      </c>
      <c r="AG20">
        <v>12.757181319974952</v>
      </c>
      <c r="AH20">
        <v>0</v>
      </c>
      <c r="AI20">
        <v>0</v>
      </c>
      <c r="AJ20">
        <v>0</v>
      </c>
      <c r="AK20">
        <v>16.099783295794197</v>
      </c>
      <c r="AL20">
        <v>0</v>
      </c>
      <c r="AM20">
        <v>4.8911372657169698</v>
      </c>
      <c r="AN20">
        <v>1.0226615867146733</v>
      </c>
      <c r="AO20">
        <v>0</v>
      </c>
      <c r="AP20">
        <v>0.35676630581677848</v>
      </c>
      <c r="AQ20">
        <v>0</v>
      </c>
      <c r="AR20">
        <v>15.54433993425172</v>
      </c>
      <c r="AS20">
        <v>10.197156018367771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19.805927031736317</v>
      </c>
      <c r="BB20">
        <f t="shared" si="0"/>
        <v>454.02007851219508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131.12176536856322</v>
      </c>
      <c r="M21">
        <v>28.003626280135421</v>
      </c>
      <c r="N21">
        <v>36.035355789265182</v>
      </c>
      <c r="O21">
        <v>0</v>
      </c>
      <c r="P21">
        <v>37.695138508296303</v>
      </c>
      <c r="Q21">
        <v>3.0256408870414759</v>
      </c>
      <c r="R21">
        <v>12.105890216948643</v>
      </c>
      <c r="S21">
        <v>4.0282419801461327</v>
      </c>
      <c r="T21">
        <v>0</v>
      </c>
      <c r="U21">
        <v>53.997772349458792</v>
      </c>
      <c r="V21">
        <v>6.1872363782868067</v>
      </c>
      <c r="W21">
        <v>13.546419548780465</v>
      </c>
      <c r="X21">
        <v>45.649323503171871</v>
      </c>
      <c r="Y21">
        <v>0</v>
      </c>
      <c r="Z21">
        <v>4.056245320392402</v>
      </c>
      <c r="AA21">
        <v>8.6953603719474</v>
      </c>
      <c r="AB21">
        <v>8.1270955094520971</v>
      </c>
      <c r="AC21">
        <v>5.9900738393237312</v>
      </c>
      <c r="AD21">
        <v>0</v>
      </c>
      <c r="AE21">
        <v>10.161684781569608</v>
      </c>
      <c r="AF21">
        <v>2.5019863642266751</v>
      </c>
      <c r="AG21">
        <v>12.757181319974952</v>
      </c>
      <c r="AH21">
        <v>0</v>
      </c>
      <c r="AI21">
        <v>0.98494316085368383</v>
      </c>
      <c r="AJ21">
        <v>0</v>
      </c>
      <c r="AK21">
        <v>16.099783295794197</v>
      </c>
      <c r="AL21">
        <v>0</v>
      </c>
      <c r="AM21">
        <v>4.8911372657169698</v>
      </c>
      <c r="AN21">
        <v>1.0226615867146733</v>
      </c>
      <c r="AO21">
        <v>0</v>
      </c>
      <c r="AP21">
        <v>0.35676630581677848</v>
      </c>
      <c r="AQ21">
        <v>0</v>
      </c>
      <c r="AR21">
        <v>15.54433993425172</v>
      </c>
      <c r="AS21">
        <v>9.8691821047797941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19.748612812383982</v>
      </c>
      <c r="BB21">
        <f t="shared" si="0"/>
        <v>452.70623915852502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131.12176536856322</v>
      </c>
      <c r="M22">
        <v>28.003626280135421</v>
      </c>
      <c r="N22">
        <v>36.035355789265182</v>
      </c>
      <c r="O22">
        <v>0</v>
      </c>
      <c r="P22">
        <v>37.695138508296303</v>
      </c>
      <c r="Q22">
        <v>3.0256408870414759</v>
      </c>
      <c r="R22">
        <v>12.105890216948643</v>
      </c>
      <c r="S22">
        <v>4.0282419801461327</v>
      </c>
      <c r="T22">
        <v>0</v>
      </c>
      <c r="U22">
        <v>53.997772349458792</v>
      </c>
      <c r="V22">
        <v>6.1872363782868067</v>
      </c>
      <c r="W22">
        <v>13.546419548780465</v>
      </c>
      <c r="X22">
        <v>45.649323503171871</v>
      </c>
      <c r="Y22">
        <v>0</v>
      </c>
      <c r="Z22">
        <v>4.056245320392402</v>
      </c>
      <c r="AA22">
        <v>8.6953603719474</v>
      </c>
      <c r="AB22">
        <v>8.1270955094520971</v>
      </c>
      <c r="AC22">
        <v>5.9900738393237312</v>
      </c>
      <c r="AD22">
        <v>0</v>
      </c>
      <c r="AE22">
        <v>15.282221091838865</v>
      </c>
      <c r="AF22">
        <v>2.5019863642266751</v>
      </c>
      <c r="AG22">
        <v>12.757181319974952</v>
      </c>
      <c r="AH22">
        <v>6.2061924420788976</v>
      </c>
      <c r="AI22">
        <v>1.9698866151847214</v>
      </c>
      <c r="AJ22">
        <v>0</v>
      </c>
      <c r="AK22">
        <v>16.099783295794197</v>
      </c>
      <c r="AL22">
        <v>0</v>
      </c>
      <c r="AM22">
        <v>4.8911372657169698</v>
      </c>
      <c r="AN22">
        <v>1.0226615867146733</v>
      </c>
      <c r="AO22">
        <v>0</v>
      </c>
      <c r="AP22">
        <v>0.35676630581677848</v>
      </c>
      <c r="AQ22">
        <v>0</v>
      </c>
      <c r="AR22">
        <v>15.54433993425172</v>
      </c>
      <c r="AS22">
        <v>9.8691821047797941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20.263240710623172</v>
      </c>
      <c r="BB22">
        <f t="shared" si="0"/>
        <v>464.50328346696506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131.12176536856322</v>
      </c>
      <c r="M23">
        <v>28.003626280135421</v>
      </c>
      <c r="N23">
        <v>36.035355789265182</v>
      </c>
      <c r="O23">
        <v>0</v>
      </c>
      <c r="P23">
        <v>37.695138508296303</v>
      </c>
      <c r="Q23">
        <v>3.0256408870414759</v>
      </c>
      <c r="R23">
        <v>12.105890216948643</v>
      </c>
      <c r="S23">
        <v>4.0282419801461327</v>
      </c>
      <c r="T23">
        <v>0</v>
      </c>
      <c r="U23">
        <v>53.997772349458792</v>
      </c>
      <c r="V23">
        <v>6.1872363782868067</v>
      </c>
      <c r="W23">
        <v>13.546419548780465</v>
      </c>
      <c r="X23">
        <v>30.431814863284227</v>
      </c>
      <c r="Y23">
        <v>0</v>
      </c>
      <c r="Z23">
        <v>4.056245320392402</v>
      </c>
      <c r="AA23">
        <v>8.6953603719474</v>
      </c>
      <c r="AB23">
        <v>8.1270955094520971</v>
      </c>
      <c r="AC23">
        <v>8.9941746458829055</v>
      </c>
      <c r="AD23">
        <v>0</v>
      </c>
      <c r="AE23">
        <v>15.282221091838865</v>
      </c>
      <c r="AF23">
        <v>2.5019863642266751</v>
      </c>
      <c r="AG23">
        <v>12.757181319974952</v>
      </c>
      <c r="AH23">
        <v>8.0370189553329148</v>
      </c>
      <c r="AI23">
        <v>10.243411162001669</v>
      </c>
      <c r="AJ23">
        <v>0</v>
      </c>
      <c r="AK23">
        <v>16.099783295794197</v>
      </c>
      <c r="AL23">
        <v>0</v>
      </c>
      <c r="AM23">
        <v>4.8911372657169698</v>
      </c>
      <c r="AN23">
        <v>1.0226615867146733</v>
      </c>
      <c r="AO23">
        <v>0</v>
      </c>
      <c r="AP23">
        <v>0.35676630581677848</v>
      </c>
      <c r="AQ23">
        <v>0</v>
      </c>
      <c r="AR23">
        <v>16.398424546023794</v>
      </c>
      <c r="AS23">
        <v>9.8691821047797941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20.210782874273086</v>
      </c>
      <c r="BB23">
        <f t="shared" si="0"/>
        <v>463.30076914182973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131.12176536856322</v>
      </c>
      <c r="M24">
        <v>28.003626280135421</v>
      </c>
      <c r="N24">
        <v>36.035355789265182</v>
      </c>
      <c r="O24">
        <v>0</v>
      </c>
      <c r="P24">
        <v>37.695138508296303</v>
      </c>
      <c r="Q24">
        <v>3.0256408870414759</v>
      </c>
      <c r="R24">
        <v>12.105890216948643</v>
      </c>
      <c r="S24">
        <v>4.0282419801461327</v>
      </c>
      <c r="T24">
        <v>0</v>
      </c>
      <c r="U24">
        <v>53.997772349458792</v>
      </c>
      <c r="V24">
        <v>6.1872363782868067</v>
      </c>
      <c r="W24">
        <v>13.546419548780465</v>
      </c>
      <c r="X24">
        <v>30.431814863284227</v>
      </c>
      <c r="Y24">
        <v>0</v>
      </c>
      <c r="Z24">
        <v>4.056245320392402</v>
      </c>
      <c r="AA24">
        <v>8.6953603719474</v>
      </c>
      <c r="AB24">
        <v>8.1270955094520971</v>
      </c>
      <c r="AC24">
        <v>8.9941746458829055</v>
      </c>
      <c r="AD24">
        <v>2.8207881725631387</v>
      </c>
      <c r="AE24">
        <v>15.282221091838865</v>
      </c>
      <c r="AF24">
        <v>2.5019863642266751</v>
      </c>
      <c r="AG24">
        <v>12.757181319974952</v>
      </c>
      <c r="AH24">
        <v>15.329295294301815</v>
      </c>
      <c r="AI24">
        <v>10.243411162001669</v>
      </c>
      <c r="AJ24">
        <v>0</v>
      </c>
      <c r="AK24">
        <v>16.099783295794197</v>
      </c>
      <c r="AL24">
        <v>0</v>
      </c>
      <c r="AM24">
        <v>4.8911372657169698</v>
      </c>
      <c r="AN24">
        <v>1.0226615867146733</v>
      </c>
      <c r="AO24">
        <v>0</v>
      </c>
      <c r="AP24">
        <v>0.35676630581677848</v>
      </c>
      <c r="AQ24">
        <v>0</v>
      </c>
      <c r="AR24">
        <v>16.398424546023794</v>
      </c>
      <c r="AS24">
        <v>9.8691821047797941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20.633508970855125</v>
      </c>
      <c r="BB24">
        <f t="shared" si="0"/>
        <v>472.9911075567797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171.46829426484581</v>
      </c>
      <c r="M25">
        <v>28.003626280135421</v>
      </c>
      <c r="N25">
        <v>36.035355789265182</v>
      </c>
      <c r="O25">
        <v>0</v>
      </c>
      <c r="P25">
        <v>37.695138508296303</v>
      </c>
      <c r="Q25">
        <v>3.0256408870414759</v>
      </c>
      <c r="R25">
        <v>12.105890216948643</v>
      </c>
      <c r="S25">
        <v>4.0282419801461327</v>
      </c>
      <c r="T25">
        <v>0</v>
      </c>
      <c r="U25">
        <v>53.997772349458792</v>
      </c>
      <c r="V25">
        <v>6.1872363782868067</v>
      </c>
      <c r="W25">
        <v>13.546419548780465</v>
      </c>
      <c r="X25">
        <v>45.649323503171871</v>
      </c>
      <c r="Y25">
        <v>0</v>
      </c>
      <c r="Z25">
        <v>4.056245320392402</v>
      </c>
      <c r="AA25">
        <v>8.6953603719474</v>
      </c>
      <c r="AB25">
        <v>12.227772031540386</v>
      </c>
      <c r="AC25">
        <v>8.9941746458829055</v>
      </c>
      <c r="AD25">
        <v>5.6415763451262775</v>
      </c>
      <c r="AE25">
        <v>15.282221091838865</v>
      </c>
      <c r="AF25">
        <v>2.5019863642266751</v>
      </c>
      <c r="AG25">
        <v>12.757181319974952</v>
      </c>
      <c r="AH25">
        <v>22.993942941452726</v>
      </c>
      <c r="AI25">
        <v>10.243411162001669</v>
      </c>
      <c r="AJ25">
        <v>0</v>
      </c>
      <c r="AK25">
        <v>16.099783295794197</v>
      </c>
      <c r="AL25">
        <v>0</v>
      </c>
      <c r="AM25">
        <v>4.8911372657169698</v>
      </c>
      <c r="AN25">
        <v>1.0226615867146733</v>
      </c>
      <c r="AO25">
        <v>0</v>
      </c>
      <c r="AP25">
        <v>1.8234720162787965</v>
      </c>
      <c r="AQ25">
        <v>0</v>
      </c>
      <c r="AR25">
        <v>15.54433993425172</v>
      </c>
      <c r="AS25">
        <v>9.8691821047797941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23.591392797679617</v>
      </c>
      <c r="BB25">
        <f t="shared" si="0"/>
        <v>540.79599470661765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171.46829426484581</v>
      </c>
      <c r="M26">
        <v>28.003626280135421</v>
      </c>
      <c r="N26">
        <v>36.035355789265182</v>
      </c>
      <c r="O26">
        <v>0</v>
      </c>
      <c r="P26">
        <v>37.695138508296303</v>
      </c>
      <c r="Q26">
        <v>3.0256408870414759</v>
      </c>
      <c r="R26">
        <v>12.105666385640632</v>
      </c>
      <c r="S26">
        <v>4.0282419801461327</v>
      </c>
      <c r="T26">
        <v>0</v>
      </c>
      <c r="U26">
        <v>53.997772349458792</v>
      </c>
      <c r="V26">
        <v>6.1872363782868067</v>
      </c>
      <c r="W26">
        <v>13.546419548780465</v>
      </c>
      <c r="X26">
        <v>45.649323503171871</v>
      </c>
      <c r="Y26">
        <v>0</v>
      </c>
      <c r="Z26">
        <v>4.056245320392402</v>
      </c>
      <c r="AA26">
        <v>8.6953603719474</v>
      </c>
      <c r="AB26">
        <v>12.227772031540386</v>
      </c>
      <c r="AC26">
        <v>8.9941746458829055</v>
      </c>
      <c r="AD26">
        <v>8.4623642233354186</v>
      </c>
      <c r="AE26">
        <v>15.282221091838865</v>
      </c>
      <c r="AF26">
        <v>2.5019863642266751</v>
      </c>
      <c r="AG26">
        <v>12.757181319974952</v>
      </c>
      <c r="AH26">
        <v>22.993942941452726</v>
      </c>
      <c r="AI26">
        <v>10.243411162001669</v>
      </c>
      <c r="AJ26">
        <v>0</v>
      </c>
      <c r="AK26">
        <v>16.099783295794197</v>
      </c>
      <c r="AL26">
        <v>0</v>
      </c>
      <c r="AM26">
        <v>4.8911372657169698</v>
      </c>
      <c r="AN26">
        <v>1.0226615867146733</v>
      </c>
      <c r="AO26">
        <v>0</v>
      </c>
      <c r="AP26">
        <v>1.8234720162787965</v>
      </c>
      <c r="AQ26">
        <v>0</v>
      </c>
      <c r="AR26">
        <v>15.54433993425172</v>
      </c>
      <c r="AS26">
        <v>9.8691821047797941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23.709292374840082</v>
      </c>
      <c r="BB26">
        <f t="shared" si="0"/>
        <v>543.49865917635839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171.47739679295165</v>
      </c>
      <c r="M27">
        <v>28.003626280135421</v>
      </c>
      <c r="N27">
        <v>36.035355789265182</v>
      </c>
      <c r="O27">
        <v>0</v>
      </c>
      <c r="P27">
        <v>38.728310909271201</v>
      </c>
      <c r="Q27">
        <v>3.0273341679994101</v>
      </c>
      <c r="R27">
        <v>12.105666385640632</v>
      </c>
      <c r="S27">
        <v>4.0371414646160924</v>
      </c>
      <c r="T27">
        <v>0</v>
      </c>
      <c r="U27">
        <v>53.997772349458792</v>
      </c>
      <c r="V27">
        <v>6.1872363782868067</v>
      </c>
      <c r="W27">
        <v>13.546419548780465</v>
      </c>
      <c r="X27">
        <v>30.431814863284227</v>
      </c>
      <c r="Y27">
        <v>0</v>
      </c>
      <c r="Z27">
        <v>4.056245320392402</v>
      </c>
      <c r="AA27">
        <v>8.6953603719474</v>
      </c>
      <c r="AB27">
        <v>12.227772031540386</v>
      </c>
      <c r="AC27">
        <v>5.9900738393237312</v>
      </c>
      <c r="AD27">
        <v>8.4623642233354186</v>
      </c>
      <c r="AE27">
        <v>15.282221091838865</v>
      </c>
      <c r="AF27">
        <v>2.5019863642266751</v>
      </c>
      <c r="AG27">
        <v>12.757181319974952</v>
      </c>
      <c r="AH27">
        <v>20.170125436756415</v>
      </c>
      <c r="AI27">
        <v>10.243411162001669</v>
      </c>
      <c r="AJ27">
        <v>0</v>
      </c>
      <c r="AK27">
        <v>16.099783295794197</v>
      </c>
      <c r="AL27">
        <v>0</v>
      </c>
      <c r="AM27">
        <v>4.8911372657169698</v>
      </c>
      <c r="AN27">
        <v>1.0226615867146733</v>
      </c>
      <c r="AO27">
        <v>0</v>
      </c>
      <c r="AP27">
        <v>1.8234720162787965</v>
      </c>
      <c r="AQ27">
        <v>0</v>
      </c>
      <c r="AR27">
        <v>15.54433993425172</v>
      </c>
      <c r="AS27">
        <v>10.197156018367771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22.887312707500719</v>
      </c>
      <c r="BB27">
        <f t="shared" si="0"/>
        <v>524.65605350065118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171.47739679295165</v>
      </c>
      <c r="M28">
        <v>28.003626280135421</v>
      </c>
      <c r="N28">
        <v>36.035355789265182</v>
      </c>
      <c r="O28">
        <v>0</v>
      </c>
      <c r="P28">
        <v>39.406656425062799</v>
      </c>
      <c r="Q28">
        <v>3.0273341679994101</v>
      </c>
      <c r="R28">
        <v>12.105666385640632</v>
      </c>
      <c r="S28">
        <v>4.0371414646160924</v>
      </c>
      <c r="T28">
        <v>0</v>
      </c>
      <c r="U28">
        <v>53.997772349458792</v>
      </c>
      <c r="V28">
        <v>6.1872363782868067</v>
      </c>
      <c r="W28">
        <v>13.546419548780465</v>
      </c>
      <c r="X28">
        <v>30.431814863284227</v>
      </c>
      <c r="Y28">
        <v>0</v>
      </c>
      <c r="Z28">
        <v>4.056245320392402</v>
      </c>
      <c r="AA28">
        <v>13.043040397829262</v>
      </c>
      <c r="AB28">
        <v>12.227772031540386</v>
      </c>
      <c r="AC28">
        <v>5.9900738393237312</v>
      </c>
      <c r="AD28">
        <v>8.4623642233354186</v>
      </c>
      <c r="AE28">
        <v>15.282221091838865</v>
      </c>
      <c r="AF28">
        <v>2.5019863642266751</v>
      </c>
      <c r="AG28">
        <v>12.757181319974952</v>
      </c>
      <c r="AH28">
        <v>22.993942941452726</v>
      </c>
      <c r="AI28">
        <v>10.243411162001669</v>
      </c>
      <c r="AJ28">
        <v>0</v>
      </c>
      <c r="AK28">
        <v>16.099783295794197</v>
      </c>
      <c r="AL28">
        <v>0</v>
      </c>
      <c r="AM28">
        <v>4.8911372657169698</v>
      </c>
      <c r="AN28">
        <v>1.0226615867146733</v>
      </c>
      <c r="AO28">
        <v>0</v>
      </c>
      <c r="AP28">
        <v>1.8234720162787965</v>
      </c>
      <c r="AQ28">
        <v>0</v>
      </c>
      <c r="AR28">
        <v>15.54433993425172</v>
      </c>
      <c r="AS28">
        <v>10.197156018367771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23.215436146838975</v>
      </c>
      <c r="BB28">
        <f t="shared" si="0"/>
        <v>532.1777731076827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171.47739679295165</v>
      </c>
      <c r="M29">
        <v>28.003626280135421</v>
      </c>
      <c r="N29">
        <v>36.035355789265182</v>
      </c>
      <c r="O29">
        <v>0</v>
      </c>
      <c r="P29">
        <v>39.406656425062799</v>
      </c>
      <c r="Q29">
        <v>3.0273341679994101</v>
      </c>
      <c r="R29">
        <v>12.105666385640632</v>
      </c>
      <c r="S29">
        <v>4.0371414646160924</v>
      </c>
      <c r="T29">
        <v>0</v>
      </c>
      <c r="U29">
        <v>53.997772349458792</v>
      </c>
      <c r="V29">
        <v>6.1872363782868067</v>
      </c>
      <c r="W29">
        <v>13.546419548780465</v>
      </c>
      <c r="X29">
        <v>45.649323503171871</v>
      </c>
      <c r="Y29">
        <v>0</v>
      </c>
      <c r="Z29">
        <v>6.0843681406804411</v>
      </c>
      <c r="AA29">
        <v>13.043040397829262</v>
      </c>
      <c r="AB29">
        <v>12.227772031540386</v>
      </c>
      <c r="AC29">
        <v>5.9900738393237312</v>
      </c>
      <c r="AD29">
        <v>8.4623642233354186</v>
      </c>
      <c r="AE29">
        <v>15.282221091838865</v>
      </c>
      <c r="AF29">
        <v>2.5019863642266751</v>
      </c>
      <c r="AG29">
        <v>12.757181319974952</v>
      </c>
      <c r="AH29">
        <v>22.993942941452726</v>
      </c>
      <c r="AI29">
        <v>1.9698866151847214</v>
      </c>
      <c r="AJ29">
        <v>0</v>
      </c>
      <c r="AK29">
        <v>16.099783295794197</v>
      </c>
      <c r="AL29">
        <v>0</v>
      </c>
      <c r="AM29">
        <v>4.8911372657169698</v>
      </c>
      <c r="AN29">
        <v>1.0226615867146733</v>
      </c>
      <c r="AO29">
        <v>0</v>
      </c>
      <c r="AP29">
        <v>0.35676630581677848</v>
      </c>
      <c r="AQ29">
        <v>0</v>
      </c>
      <c r="AR29">
        <v>15.54433993425172</v>
      </c>
      <c r="AS29">
        <v>10.197156018367771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23.529161917120064</v>
      </c>
      <c r="BB29">
        <f t="shared" si="0"/>
        <v>539.36944854029844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171.47739679295165</v>
      </c>
      <c r="M30">
        <v>28.003626280135421</v>
      </c>
      <c r="N30">
        <v>36.035355789265182</v>
      </c>
      <c r="O30">
        <v>0</v>
      </c>
      <c r="P30">
        <v>39.406656425062799</v>
      </c>
      <c r="Q30">
        <v>3.0273341679994101</v>
      </c>
      <c r="R30">
        <v>12.105666385640632</v>
      </c>
      <c r="S30">
        <v>4.0371414646160924</v>
      </c>
      <c r="T30">
        <v>0</v>
      </c>
      <c r="U30">
        <v>53.997772349458792</v>
      </c>
      <c r="V30">
        <v>6.1872363782868067</v>
      </c>
      <c r="W30">
        <v>13.546419548780465</v>
      </c>
      <c r="X30">
        <v>45.649323503171871</v>
      </c>
      <c r="Y30">
        <v>0</v>
      </c>
      <c r="Z30">
        <v>6.0843681406804411</v>
      </c>
      <c r="AA30">
        <v>13.043040397829262</v>
      </c>
      <c r="AB30">
        <v>12.227772031540386</v>
      </c>
      <c r="AC30">
        <v>5.9900738393237312</v>
      </c>
      <c r="AD30">
        <v>8.4623642233354186</v>
      </c>
      <c r="AE30">
        <v>15.282221091838865</v>
      </c>
      <c r="AF30">
        <v>2.5019863642266751</v>
      </c>
      <c r="AG30">
        <v>12.757181319974952</v>
      </c>
      <c r="AH30">
        <v>22.993942941452726</v>
      </c>
      <c r="AI30">
        <v>0.98494316085368383</v>
      </c>
      <c r="AJ30">
        <v>0</v>
      </c>
      <c r="AK30">
        <v>16.099783295794197</v>
      </c>
      <c r="AL30">
        <v>0</v>
      </c>
      <c r="AM30">
        <v>4.8911372657169698</v>
      </c>
      <c r="AN30">
        <v>1.0226615867146733</v>
      </c>
      <c r="AO30">
        <v>0</v>
      </c>
      <c r="AP30">
        <v>0.35676630581677848</v>
      </c>
      <c r="AQ30">
        <v>0</v>
      </c>
      <c r="AR30">
        <v>15.54433993425172</v>
      </c>
      <c r="AS30">
        <v>10.197156018367771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23.487991280729027</v>
      </c>
      <c r="BB30">
        <f t="shared" si="0"/>
        <v>538.42567572235851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171.47739679295165</v>
      </c>
      <c r="M31">
        <v>28.003626280135421</v>
      </c>
      <c r="N31">
        <v>36.035355789265182</v>
      </c>
      <c r="O31">
        <v>0</v>
      </c>
      <c r="P31">
        <v>39.406656425062799</v>
      </c>
      <c r="Q31">
        <v>3.0273341679994101</v>
      </c>
      <c r="R31">
        <v>12.105666385640632</v>
      </c>
      <c r="S31">
        <v>4.0371414646160924</v>
      </c>
      <c r="T31">
        <v>0</v>
      </c>
      <c r="U31">
        <v>53.997772349458792</v>
      </c>
      <c r="V31">
        <v>6.1872363782868067</v>
      </c>
      <c r="W31">
        <v>13.546419548780465</v>
      </c>
      <c r="X31">
        <v>45.649323503171871</v>
      </c>
      <c r="Y31">
        <v>0</v>
      </c>
      <c r="Z31">
        <v>6.0843681406804411</v>
      </c>
      <c r="AA31">
        <v>13.043040397829262</v>
      </c>
      <c r="AB31">
        <v>12.227772031540386</v>
      </c>
      <c r="AC31">
        <v>5.9900738393237312</v>
      </c>
      <c r="AD31">
        <v>5.6415763451262775</v>
      </c>
      <c r="AE31">
        <v>15.282221091838865</v>
      </c>
      <c r="AF31">
        <v>2.5019863642266751</v>
      </c>
      <c r="AG31">
        <v>12.757181319974952</v>
      </c>
      <c r="AH31">
        <v>22.993942941452726</v>
      </c>
      <c r="AI31">
        <v>0</v>
      </c>
      <c r="AJ31">
        <v>0</v>
      </c>
      <c r="AK31">
        <v>16.099783295794197</v>
      </c>
      <c r="AL31">
        <v>0</v>
      </c>
      <c r="AM31">
        <v>4.8911372657169698</v>
      </c>
      <c r="AN31">
        <v>1.0226615867146733</v>
      </c>
      <c r="AO31">
        <v>0</v>
      </c>
      <c r="AP31">
        <v>0.35676630581677848</v>
      </c>
      <c r="AQ31">
        <v>0</v>
      </c>
      <c r="AR31">
        <v>15.54433993425172</v>
      </c>
      <c r="AS31">
        <v>10.197156018367771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23.328911723296201</v>
      </c>
      <c r="BB31">
        <f t="shared" si="0"/>
        <v>534.77902424072852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131.93171272144841</v>
      </c>
      <c r="M32">
        <v>28.003626280135421</v>
      </c>
      <c r="N32">
        <v>36.035355789265182</v>
      </c>
      <c r="O32">
        <v>0</v>
      </c>
      <c r="P32">
        <v>39.406656425062799</v>
      </c>
      <c r="Q32">
        <v>3.0273341679994101</v>
      </c>
      <c r="R32">
        <v>2.015299807654567</v>
      </c>
      <c r="S32">
        <v>4.0371414646160924</v>
      </c>
      <c r="T32">
        <v>0</v>
      </c>
      <c r="U32">
        <v>53.997772349458792</v>
      </c>
      <c r="V32">
        <v>0</v>
      </c>
      <c r="W32">
        <v>2.0150513165593029</v>
      </c>
      <c r="X32">
        <v>45.649323503171871</v>
      </c>
      <c r="Y32">
        <v>0</v>
      </c>
      <c r="Z32">
        <v>6.0843681406804411</v>
      </c>
      <c r="AA32">
        <v>13.043040397829262</v>
      </c>
      <c r="AB32">
        <v>12.227772031540386</v>
      </c>
      <c r="AC32">
        <v>5.9900738393237312</v>
      </c>
      <c r="AD32">
        <v>2.8207881725631387</v>
      </c>
      <c r="AE32">
        <v>15.282221091838865</v>
      </c>
      <c r="AF32">
        <v>2.5019863642266751</v>
      </c>
      <c r="AG32">
        <v>12.757181319974952</v>
      </c>
      <c r="AH32">
        <v>15.329295294301815</v>
      </c>
      <c r="AI32">
        <v>0</v>
      </c>
      <c r="AJ32">
        <v>0</v>
      </c>
      <c r="AK32">
        <v>16.099783295794197</v>
      </c>
      <c r="AL32">
        <v>0</v>
      </c>
      <c r="AM32">
        <v>4.8911372657169698</v>
      </c>
      <c r="AN32">
        <v>1.0226615867146733</v>
      </c>
      <c r="AO32">
        <v>0</v>
      </c>
      <c r="AP32">
        <v>0.35676630581677848</v>
      </c>
      <c r="AQ32">
        <v>0</v>
      </c>
      <c r="AR32">
        <v>15.54433993425172</v>
      </c>
      <c r="AS32">
        <v>10.197156018367771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20.075195916164269</v>
      </c>
      <c r="BB32">
        <f t="shared" si="0"/>
        <v>460.192648968149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106.91532784037166</v>
      </c>
      <c r="M33">
        <v>28.003626280135421</v>
      </c>
      <c r="N33">
        <v>36.035355789265182</v>
      </c>
      <c r="O33">
        <v>0</v>
      </c>
      <c r="P33">
        <v>39.406656425062799</v>
      </c>
      <c r="Q33">
        <v>3.0256408870414759</v>
      </c>
      <c r="R33">
        <v>2.015299807654567</v>
      </c>
      <c r="S33">
        <v>4.0282419801461327</v>
      </c>
      <c r="T33">
        <v>0</v>
      </c>
      <c r="U33">
        <v>53.997772349458792</v>
      </c>
      <c r="V33">
        <v>0</v>
      </c>
      <c r="W33">
        <v>2.0150513165593029</v>
      </c>
      <c r="X33">
        <v>45.649323503171871</v>
      </c>
      <c r="Y33">
        <v>0</v>
      </c>
      <c r="Z33">
        <v>6.0843681406804411</v>
      </c>
      <c r="AA33">
        <v>8.6953603719474</v>
      </c>
      <c r="AB33">
        <v>8.1270955094520971</v>
      </c>
      <c r="AC33">
        <v>2.9950372131340015</v>
      </c>
      <c r="AD33">
        <v>2.8207881725631387</v>
      </c>
      <c r="AE33">
        <v>15.282221091838865</v>
      </c>
      <c r="AF33">
        <v>2.5019863642266751</v>
      </c>
      <c r="AG33">
        <v>12.757181319974952</v>
      </c>
      <c r="AH33">
        <v>7.6646476471509075</v>
      </c>
      <c r="AI33">
        <v>0</v>
      </c>
      <c r="AJ33">
        <v>0</v>
      </c>
      <c r="AK33">
        <v>16.099783295794197</v>
      </c>
      <c r="AL33">
        <v>0</v>
      </c>
      <c r="AM33">
        <v>4.8911372657169698</v>
      </c>
      <c r="AN33">
        <v>1.0226615867146733</v>
      </c>
      <c r="AO33">
        <v>0</v>
      </c>
      <c r="AP33">
        <v>0.35676630581677848</v>
      </c>
      <c r="AQ33">
        <v>0</v>
      </c>
      <c r="AR33">
        <v>15.54433993425172</v>
      </c>
      <c r="AS33">
        <v>9.8691821047797941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18.216642834621616</v>
      </c>
      <c r="BB33">
        <f t="shared" si="0"/>
        <v>417.58820966828819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106.91532784037166</v>
      </c>
      <c r="M34">
        <v>28.003626280135421</v>
      </c>
      <c r="N34">
        <v>36.035355789265182</v>
      </c>
      <c r="O34">
        <v>0</v>
      </c>
      <c r="P34">
        <v>39.406656425062799</v>
      </c>
      <c r="Q34">
        <v>3.0256408870414759</v>
      </c>
      <c r="R34">
        <v>2.0160845113296277</v>
      </c>
      <c r="S34">
        <v>4.0282419801461327</v>
      </c>
      <c r="T34">
        <v>0</v>
      </c>
      <c r="U34">
        <v>53.997772349458792</v>
      </c>
      <c r="V34">
        <v>0</v>
      </c>
      <c r="W34">
        <v>2.0150513165593029</v>
      </c>
      <c r="X34">
        <v>45.649323503171871</v>
      </c>
      <c r="Y34">
        <v>0</v>
      </c>
      <c r="Z34">
        <v>6.0843681406804411</v>
      </c>
      <c r="AA34">
        <v>8.6953603719474</v>
      </c>
      <c r="AB34">
        <v>8.1270955094520971</v>
      </c>
      <c r="AC34">
        <v>2.9950372131340015</v>
      </c>
      <c r="AD34">
        <v>2.8207881725631387</v>
      </c>
      <c r="AE34">
        <v>15.282221091838865</v>
      </c>
      <c r="AF34">
        <v>2.5019863642266751</v>
      </c>
      <c r="AG34">
        <v>12.757181319974952</v>
      </c>
      <c r="AH34">
        <v>0</v>
      </c>
      <c r="AI34">
        <v>0</v>
      </c>
      <c r="AJ34">
        <v>0</v>
      </c>
      <c r="AK34">
        <v>16.099783295794197</v>
      </c>
      <c r="AL34">
        <v>0</v>
      </c>
      <c r="AM34">
        <v>4.8911372657169698</v>
      </c>
      <c r="AN34">
        <v>1.0226615867146733</v>
      </c>
      <c r="AO34">
        <v>0</v>
      </c>
      <c r="AP34">
        <v>0.35676630581677848</v>
      </c>
      <c r="AQ34">
        <v>0</v>
      </c>
      <c r="AR34">
        <v>15.54433993425172</v>
      </c>
      <c r="AS34">
        <v>9.8691821047797941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17.896293363584327</v>
      </c>
      <c r="BB34">
        <f t="shared" si="0"/>
        <v>410.24469619584966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106.92021064282365</v>
      </c>
      <c r="M35">
        <v>28.003626280135421</v>
      </c>
      <c r="N35">
        <v>36.035355789265182</v>
      </c>
      <c r="O35">
        <v>0</v>
      </c>
      <c r="P35">
        <v>39.406656425062799</v>
      </c>
      <c r="Q35">
        <v>3.0256408870414759</v>
      </c>
      <c r="R35">
        <v>2.0160845113296277</v>
      </c>
      <c r="S35">
        <v>4.0282419801461327</v>
      </c>
      <c r="T35">
        <v>0</v>
      </c>
      <c r="U35">
        <v>53.997772349458792</v>
      </c>
      <c r="V35">
        <v>0</v>
      </c>
      <c r="W35">
        <v>2.0150513165593029</v>
      </c>
      <c r="X35">
        <v>45.649323503171871</v>
      </c>
      <c r="Y35">
        <v>0</v>
      </c>
      <c r="Z35">
        <v>4.056245320392402</v>
      </c>
      <c r="AA35">
        <v>8.6953603719474</v>
      </c>
      <c r="AB35">
        <v>4.0429203718065123</v>
      </c>
      <c r="AC35">
        <v>2.9950372131340015</v>
      </c>
      <c r="AD35">
        <v>2.8207881725631387</v>
      </c>
      <c r="AE35">
        <v>15.282221091838865</v>
      </c>
      <c r="AF35">
        <v>2.5019863642266751</v>
      </c>
      <c r="AG35">
        <v>12.757181319974952</v>
      </c>
      <c r="AH35">
        <v>0</v>
      </c>
      <c r="AI35">
        <v>0</v>
      </c>
      <c r="AJ35">
        <v>0</v>
      </c>
      <c r="AK35">
        <v>16.099783295794197</v>
      </c>
      <c r="AL35">
        <v>0</v>
      </c>
      <c r="AM35">
        <v>4.8911372657169698</v>
      </c>
      <c r="AN35">
        <v>1.0226615867146733</v>
      </c>
      <c r="AO35">
        <v>0</v>
      </c>
      <c r="AP35">
        <v>0.35676630581677848</v>
      </c>
      <c r="AQ35">
        <v>0</v>
      </c>
      <c r="AR35">
        <v>15.54433993425172</v>
      </c>
      <c r="AS35">
        <v>9.8691821047797941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17.64100341008519</v>
      </c>
      <c r="BB35">
        <f t="shared" si="0"/>
        <v>404.3925709938672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106.92021064282365</v>
      </c>
      <c r="M36">
        <v>28.003626280135421</v>
      </c>
      <c r="N36">
        <v>36.035355789265182</v>
      </c>
      <c r="O36">
        <v>0</v>
      </c>
      <c r="P36">
        <v>39.406656425062799</v>
      </c>
      <c r="Q36">
        <v>3.0256408870414759</v>
      </c>
      <c r="R36">
        <v>2.0160845113296277</v>
      </c>
      <c r="S36">
        <v>4.0282419801461327</v>
      </c>
      <c r="T36">
        <v>0</v>
      </c>
      <c r="U36">
        <v>53.997772349458792</v>
      </c>
      <c r="V36">
        <v>0</v>
      </c>
      <c r="W36">
        <v>2.0150513165593029</v>
      </c>
      <c r="X36">
        <v>45.649323503171871</v>
      </c>
      <c r="Y36">
        <v>0</v>
      </c>
      <c r="Z36">
        <v>4.056245320392402</v>
      </c>
      <c r="AA36">
        <v>8.6953603719474</v>
      </c>
      <c r="AB36">
        <v>4.0429203718065123</v>
      </c>
      <c r="AC36">
        <v>2.9950372131340015</v>
      </c>
      <c r="AD36">
        <v>2.8207881725631387</v>
      </c>
      <c r="AE36">
        <v>15.282221091838865</v>
      </c>
      <c r="AF36">
        <v>2.5019863642266751</v>
      </c>
      <c r="AG36">
        <v>12.757181319974952</v>
      </c>
      <c r="AH36">
        <v>0</v>
      </c>
      <c r="AI36">
        <v>0</v>
      </c>
      <c r="AJ36">
        <v>0</v>
      </c>
      <c r="AK36">
        <v>16.099783295794197</v>
      </c>
      <c r="AL36">
        <v>0</v>
      </c>
      <c r="AM36">
        <v>4.8911372657169698</v>
      </c>
      <c r="AN36">
        <v>1.0226615867146733</v>
      </c>
      <c r="AO36">
        <v>0</v>
      </c>
      <c r="AP36">
        <v>0.35676630581677848</v>
      </c>
      <c r="AQ36">
        <v>0</v>
      </c>
      <c r="AR36">
        <v>15.54433993425172</v>
      </c>
      <c r="AS36">
        <v>9.8691821047797941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17.64100341008519</v>
      </c>
      <c r="BB36">
        <f t="shared" si="0"/>
        <v>404.3925709938672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106.92021064282365</v>
      </c>
      <c r="M37">
        <v>28.003626280135421</v>
      </c>
      <c r="N37">
        <v>36.035355789265182</v>
      </c>
      <c r="O37">
        <v>0</v>
      </c>
      <c r="P37">
        <v>41.551195817361332</v>
      </c>
      <c r="Q37">
        <v>3.0256408870414759</v>
      </c>
      <c r="R37">
        <v>2.0160845113296277</v>
      </c>
      <c r="S37">
        <v>4.0282419801461327</v>
      </c>
      <c r="T37">
        <v>0</v>
      </c>
      <c r="U37">
        <v>53.997772349458792</v>
      </c>
      <c r="V37">
        <v>0</v>
      </c>
      <c r="W37">
        <v>2.0150513165593029</v>
      </c>
      <c r="X37">
        <v>45.649323503171871</v>
      </c>
      <c r="Y37">
        <v>0</v>
      </c>
      <c r="Z37">
        <v>4.056245320392402</v>
      </c>
      <c r="AA37">
        <v>8.6953603719474</v>
      </c>
      <c r="AB37">
        <v>4.0429203718065123</v>
      </c>
      <c r="AC37">
        <v>2.9950372131340015</v>
      </c>
      <c r="AD37">
        <v>2.8207881725631387</v>
      </c>
      <c r="AE37">
        <v>15.282221091838865</v>
      </c>
      <c r="AF37">
        <v>2.5019863642266751</v>
      </c>
      <c r="AG37">
        <v>12.757181319974952</v>
      </c>
      <c r="AH37">
        <v>0</v>
      </c>
      <c r="AI37">
        <v>0</v>
      </c>
      <c r="AJ37">
        <v>0</v>
      </c>
      <c r="AK37">
        <v>16.099783295794197</v>
      </c>
      <c r="AL37">
        <v>0</v>
      </c>
      <c r="AM37">
        <v>4.8911372657169698</v>
      </c>
      <c r="AN37">
        <v>1.0226615867146733</v>
      </c>
      <c r="AO37">
        <v>0</v>
      </c>
      <c r="AP37">
        <v>0.35676630581677848</v>
      </c>
      <c r="AQ37">
        <v>0</v>
      </c>
      <c r="AR37">
        <v>15.54433993425172</v>
      </c>
      <c r="AS37">
        <v>9.8691821047797941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17.730645156683266</v>
      </c>
      <c r="BB37">
        <f t="shared" si="0"/>
        <v>406.44746863956766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106.92021064282365</v>
      </c>
      <c r="M38">
        <v>28.003626280135421</v>
      </c>
      <c r="N38">
        <v>36.035355789265182</v>
      </c>
      <c r="O38">
        <v>0</v>
      </c>
      <c r="P38">
        <v>41.551195817361332</v>
      </c>
      <c r="Q38">
        <v>3.0256408870414759</v>
      </c>
      <c r="R38">
        <v>2.0160845113296277</v>
      </c>
      <c r="S38">
        <v>4.0282419801461327</v>
      </c>
      <c r="T38">
        <v>0</v>
      </c>
      <c r="U38">
        <v>53.997772349458792</v>
      </c>
      <c r="V38">
        <v>0</v>
      </c>
      <c r="W38">
        <v>2.0150513165593029</v>
      </c>
      <c r="X38">
        <v>45.649323503171871</v>
      </c>
      <c r="Y38">
        <v>0</v>
      </c>
      <c r="Z38">
        <v>4.056245320392402</v>
      </c>
      <c r="AA38">
        <v>8.6953603719474</v>
      </c>
      <c r="AB38">
        <v>4.0429203718065123</v>
      </c>
      <c r="AC38">
        <v>2.9950372131340015</v>
      </c>
      <c r="AD38">
        <v>2.8207881725631387</v>
      </c>
      <c r="AE38">
        <v>15.282221091838865</v>
      </c>
      <c r="AF38">
        <v>2.5019863642266751</v>
      </c>
      <c r="AG38">
        <v>12.757181319974952</v>
      </c>
      <c r="AH38">
        <v>0</v>
      </c>
      <c r="AI38">
        <v>0</v>
      </c>
      <c r="AJ38">
        <v>0</v>
      </c>
      <c r="AK38">
        <v>16.099783295794197</v>
      </c>
      <c r="AL38">
        <v>0</v>
      </c>
      <c r="AM38">
        <v>4.8911372657169698</v>
      </c>
      <c r="AN38">
        <v>1.0226615867146733</v>
      </c>
      <c r="AO38">
        <v>0</v>
      </c>
      <c r="AP38">
        <v>0.35676630581677848</v>
      </c>
      <c r="AQ38">
        <v>0</v>
      </c>
      <c r="AR38">
        <v>15.54433993425172</v>
      </c>
      <c r="AS38">
        <v>9.8691821047797941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17.730645156683266</v>
      </c>
      <c r="BB38">
        <f t="shared" si="0"/>
        <v>406.44746863956766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106.92021064282365</v>
      </c>
      <c r="M39">
        <v>28.003626280135421</v>
      </c>
      <c r="N39">
        <v>36.035355789265182</v>
      </c>
      <c r="O39">
        <v>0</v>
      </c>
      <c r="P39">
        <v>41.551195817361332</v>
      </c>
      <c r="Q39">
        <v>3.0256408870414759</v>
      </c>
      <c r="R39">
        <v>2.0160845113296277</v>
      </c>
      <c r="S39">
        <v>4.0282419801461327</v>
      </c>
      <c r="T39">
        <v>0</v>
      </c>
      <c r="U39">
        <v>53.997772349458792</v>
      </c>
      <c r="V39">
        <v>0</v>
      </c>
      <c r="W39">
        <v>2.0150513165593029</v>
      </c>
      <c r="X39">
        <v>45.649323503171871</v>
      </c>
      <c r="Y39">
        <v>0</v>
      </c>
      <c r="Z39">
        <v>4.056245320392402</v>
      </c>
      <c r="AA39">
        <v>8.6953603719474</v>
      </c>
      <c r="AB39">
        <v>3.3003435748591108</v>
      </c>
      <c r="AC39">
        <v>2.9950372131340015</v>
      </c>
      <c r="AD39">
        <v>0</v>
      </c>
      <c r="AE39">
        <v>14.091398810164893</v>
      </c>
      <c r="AF39">
        <v>2.5019863642266751</v>
      </c>
      <c r="AG39">
        <v>12.757181319974952</v>
      </c>
      <c r="AH39">
        <v>0</v>
      </c>
      <c r="AI39">
        <v>0</v>
      </c>
      <c r="AJ39">
        <v>0</v>
      </c>
      <c r="AK39">
        <v>16.099783295794197</v>
      </c>
      <c r="AL39">
        <v>0</v>
      </c>
      <c r="AM39">
        <v>4.8911372657169698</v>
      </c>
      <c r="AN39">
        <v>1.0226615867146733</v>
      </c>
      <c r="AO39">
        <v>0</v>
      </c>
      <c r="AP39">
        <v>0.35676630581677848</v>
      </c>
      <c r="AQ39">
        <v>0</v>
      </c>
      <c r="AR39">
        <v>15.54433993425172</v>
      </c>
      <c r="AS39">
        <v>9.8691821047797941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17.531920129583753</v>
      </c>
      <c r="BB39">
        <f t="shared" si="0"/>
        <v>401.89200641548257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106.92021064282365</v>
      </c>
      <c r="M40">
        <v>28.003626280135421</v>
      </c>
      <c r="N40">
        <v>36.035355789265182</v>
      </c>
      <c r="O40">
        <v>0</v>
      </c>
      <c r="P40">
        <v>41.551195817361332</v>
      </c>
      <c r="Q40">
        <v>3.0256408870414759</v>
      </c>
      <c r="R40">
        <v>12.105666385640632</v>
      </c>
      <c r="S40">
        <v>4.0282419801461327</v>
      </c>
      <c r="T40">
        <v>0</v>
      </c>
      <c r="U40">
        <v>53.997772349458792</v>
      </c>
      <c r="V40">
        <v>6.1872363782868067</v>
      </c>
      <c r="W40">
        <v>12.818765998460037</v>
      </c>
      <c r="X40">
        <v>45.649323503171871</v>
      </c>
      <c r="Y40">
        <v>0</v>
      </c>
      <c r="Z40">
        <v>4.056245320392402</v>
      </c>
      <c r="AA40">
        <v>8.6953603719474</v>
      </c>
      <c r="AB40">
        <v>3.3003435748591108</v>
      </c>
      <c r="AC40">
        <v>2.9950372131340015</v>
      </c>
      <c r="AD40">
        <v>0</v>
      </c>
      <c r="AE40">
        <v>10.161684781569608</v>
      </c>
      <c r="AF40">
        <v>2.5019863642266751</v>
      </c>
      <c r="AG40">
        <v>12.757181319974952</v>
      </c>
      <c r="AH40">
        <v>0</v>
      </c>
      <c r="AI40">
        <v>0</v>
      </c>
      <c r="AJ40">
        <v>0</v>
      </c>
      <c r="AK40">
        <v>16.099783295794197</v>
      </c>
      <c r="AL40">
        <v>0</v>
      </c>
      <c r="AM40">
        <v>4.8911372657169698</v>
      </c>
      <c r="AN40">
        <v>1.0226615867146733</v>
      </c>
      <c r="AO40">
        <v>0</v>
      </c>
      <c r="AP40">
        <v>0.35676630581677848</v>
      </c>
      <c r="AQ40">
        <v>0</v>
      </c>
      <c r="AR40">
        <v>15.54433993425172</v>
      </c>
      <c r="AS40">
        <v>9.8691821047797941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18.499624359850507</v>
      </c>
      <c r="BB40">
        <f t="shared" si="0"/>
        <v>424.07512109111912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106.92021064282365</v>
      </c>
      <c r="M41">
        <v>28.003626280135421</v>
      </c>
      <c r="N41">
        <v>36.035355789265182</v>
      </c>
      <c r="O41">
        <v>0</v>
      </c>
      <c r="P41">
        <v>41.551227343062131</v>
      </c>
      <c r="Q41">
        <v>3.0256408870414759</v>
      </c>
      <c r="R41">
        <v>2.0144101822617171</v>
      </c>
      <c r="S41">
        <v>4.0282419801461327</v>
      </c>
      <c r="T41">
        <v>0</v>
      </c>
      <c r="U41">
        <v>53.997772349458792</v>
      </c>
      <c r="V41">
        <v>0</v>
      </c>
      <c r="W41">
        <v>2.0146008365459176</v>
      </c>
      <c r="X41">
        <v>45.649323503171871</v>
      </c>
      <c r="Y41">
        <v>0</v>
      </c>
      <c r="Z41">
        <v>4.056245320392402</v>
      </c>
      <c r="AA41">
        <v>8.6953603719474</v>
      </c>
      <c r="AB41">
        <v>3.3003435748591108</v>
      </c>
      <c r="AC41">
        <v>2.9950372131340015</v>
      </c>
      <c r="AD41">
        <v>0</v>
      </c>
      <c r="AE41">
        <v>5.0808425375704447</v>
      </c>
      <c r="AF41">
        <v>2.5019863642266751</v>
      </c>
      <c r="AG41">
        <v>12.757181319974952</v>
      </c>
      <c r="AH41">
        <v>0</v>
      </c>
      <c r="AI41">
        <v>0</v>
      </c>
      <c r="AJ41">
        <v>0</v>
      </c>
      <c r="AK41">
        <v>16.099783295794197</v>
      </c>
      <c r="AL41">
        <v>0</v>
      </c>
      <c r="AM41">
        <v>4.8911372657169698</v>
      </c>
      <c r="AN41">
        <v>1.0226615867146733</v>
      </c>
      <c r="AO41">
        <v>0</v>
      </c>
      <c r="AP41">
        <v>0.35676630581677848</v>
      </c>
      <c r="AQ41">
        <v>0</v>
      </c>
      <c r="AR41">
        <v>15.54433993425172</v>
      </c>
      <c r="AS41">
        <v>9.8691821047797941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17.155191378143996</v>
      </c>
      <c r="BB41">
        <f t="shared" si="0"/>
        <v>393.25608561094737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106.92021064282365</v>
      </c>
      <c r="M42">
        <v>28.003626280135421</v>
      </c>
      <c r="N42">
        <v>36.035355789265182</v>
      </c>
      <c r="O42">
        <v>0</v>
      </c>
      <c r="P42">
        <v>41.551227343062131</v>
      </c>
      <c r="Q42">
        <v>3.0256408870414759</v>
      </c>
      <c r="R42">
        <v>2.0144101822617171</v>
      </c>
      <c r="S42">
        <v>4.0282419801461327</v>
      </c>
      <c r="T42">
        <v>0</v>
      </c>
      <c r="U42">
        <v>53.997772349458792</v>
      </c>
      <c r="V42">
        <v>0</v>
      </c>
      <c r="W42">
        <v>2.0146008365459176</v>
      </c>
      <c r="X42">
        <v>45.649323503171871</v>
      </c>
      <c r="Y42">
        <v>0</v>
      </c>
      <c r="Z42">
        <v>4.056245320392402</v>
      </c>
      <c r="AA42">
        <v>4.3476800258818615</v>
      </c>
      <c r="AB42">
        <v>3.3003435748591108</v>
      </c>
      <c r="AC42">
        <v>2.9950372131340015</v>
      </c>
      <c r="AD42">
        <v>0</v>
      </c>
      <c r="AE42">
        <v>5.0808425375704447</v>
      </c>
      <c r="AF42">
        <v>2.5019863642266751</v>
      </c>
      <c r="AG42">
        <v>12.757181319974952</v>
      </c>
      <c r="AH42">
        <v>0</v>
      </c>
      <c r="AI42">
        <v>0</v>
      </c>
      <c r="AJ42">
        <v>0</v>
      </c>
      <c r="AK42">
        <v>16.099783295794197</v>
      </c>
      <c r="AL42">
        <v>0</v>
      </c>
      <c r="AM42">
        <v>4.8911372657169698</v>
      </c>
      <c r="AN42">
        <v>1.0226615867146733</v>
      </c>
      <c r="AO42">
        <v>0</v>
      </c>
      <c r="AP42">
        <v>0.35676630581677848</v>
      </c>
      <c r="AQ42">
        <v>0</v>
      </c>
      <c r="AR42">
        <v>15.54433993425172</v>
      </c>
      <c r="AS42">
        <v>9.8691821047797941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16.973458339678452</v>
      </c>
      <c r="BB42">
        <f t="shared" si="0"/>
        <v>389.09013830334737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106.92021064282365</v>
      </c>
      <c r="M43">
        <v>28.003626280135421</v>
      </c>
      <c r="N43">
        <v>36.035355789265182</v>
      </c>
      <c r="O43">
        <v>0</v>
      </c>
      <c r="P43">
        <v>41.551227343062131</v>
      </c>
      <c r="Q43">
        <v>3.0295246505621956</v>
      </c>
      <c r="R43">
        <v>2.0153069964652741</v>
      </c>
      <c r="S43">
        <v>4.1754166607941876</v>
      </c>
      <c r="T43">
        <v>0</v>
      </c>
      <c r="U43">
        <v>53.997772349458792</v>
      </c>
      <c r="V43">
        <v>0</v>
      </c>
      <c r="W43">
        <v>2.0146008365459176</v>
      </c>
      <c r="X43">
        <v>45.649323503171871</v>
      </c>
      <c r="Y43">
        <v>0</v>
      </c>
      <c r="Z43">
        <v>4.056245320392402</v>
      </c>
      <c r="AA43">
        <v>4.3476800258818615</v>
      </c>
      <c r="AB43">
        <v>3.3003435748591108</v>
      </c>
      <c r="AC43">
        <v>2.9950372131340015</v>
      </c>
      <c r="AD43">
        <v>0</v>
      </c>
      <c r="AE43">
        <v>5.0808425375704447</v>
      </c>
      <c r="AF43">
        <v>2.5019863642266751</v>
      </c>
      <c r="AG43">
        <v>12.757181319974952</v>
      </c>
      <c r="AH43">
        <v>0</v>
      </c>
      <c r="AI43">
        <v>0</v>
      </c>
      <c r="AJ43">
        <v>0</v>
      </c>
      <c r="AK43">
        <v>16.099783295794197</v>
      </c>
      <c r="AL43">
        <v>0</v>
      </c>
      <c r="AM43">
        <v>4.8911372657169698</v>
      </c>
      <c r="AN43">
        <v>1.0226615867146733</v>
      </c>
      <c r="AO43">
        <v>0</v>
      </c>
      <c r="AP43">
        <v>0.35676630581677848</v>
      </c>
      <c r="AQ43">
        <v>0</v>
      </c>
      <c r="AR43">
        <v>16.398424546023794</v>
      </c>
      <c r="AS43">
        <v>9.8691821047797941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17.015510806250489</v>
      </c>
      <c r="BB43">
        <f t="shared" si="0"/>
        <v>390.05412570691988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106.92021064282365</v>
      </c>
      <c r="M44">
        <v>28.003626280135421</v>
      </c>
      <c r="N44">
        <v>36.035355789265182</v>
      </c>
      <c r="O44">
        <v>0</v>
      </c>
      <c r="P44">
        <v>41.551227343062131</v>
      </c>
      <c r="Q44">
        <v>3.0295246505621956</v>
      </c>
      <c r="R44">
        <v>2.0153069964652741</v>
      </c>
      <c r="S44">
        <v>4.1759651655879191</v>
      </c>
      <c r="T44">
        <v>0</v>
      </c>
      <c r="U44">
        <v>53.997772349458792</v>
      </c>
      <c r="V44">
        <v>0</v>
      </c>
      <c r="W44">
        <v>2.0146008365459176</v>
      </c>
      <c r="X44">
        <v>45.649323503171871</v>
      </c>
      <c r="Y44">
        <v>0</v>
      </c>
      <c r="Z44">
        <v>4.056245320392402</v>
      </c>
      <c r="AA44">
        <v>4.3476800258818615</v>
      </c>
      <c r="AB44">
        <v>3.3003435748591108</v>
      </c>
      <c r="AC44">
        <v>2.9950372131340015</v>
      </c>
      <c r="AD44">
        <v>0</v>
      </c>
      <c r="AE44">
        <v>5.0808425375704447</v>
      </c>
      <c r="AF44">
        <v>2.5019863642266751</v>
      </c>
      <c r="AG44">
        <v>12.757181319974952</v>
      </c>
      <c r="AH44">
        <v>0</v>
      </c>
      <c r="AI44">
        <v>0</v>
      </c>
      <c r="AJ44">
        <v>0</v>
      </c>
      <c r="AK44">
        <v>16.099783295794197</v>
      </c>
      <c r="AL44">
        <v>0</v>
      </c>
      <c r="AM44">
        <v>4.8911372657169698</v>
      </c>
      <c r="AN44">
        <v>1.0226615867146733</v>
      </c>
      <c r="AO44">
        <v>0</v>
      </c>
      <c r="AP44">
        <v>0.35676630581677848</v>
      </c>
      <c r="AQ44">
        <v>0</v>
      </c>
      <c r="AR44">
        <v>16.398424546023794</v>
      </c>
      <c r="AS44">
        <v>9.8691821047797941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17.015533733750864</v>
      </c>
      <c r="BB44">
        <f t="shared" si="0"/>
        <v>390.05465128421321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106.91870641027373</v>
      </c>
      <c r="M45">
        <v>28.003626280135421</v>
      </c>
      <c r="N45">
        <v>36.035355789265182</v>
      </c>
      <c r="O45">
        <v>0</v>
      </c>
      <c r="P45">
        <v>39.460084471197987</v>
      </c>
      <c r="Q45">
        <v>3.0295246505621956</v>
      </c>
      <c r="R45">
        <v>2.013607661430306</v>
      </c>
      <c r="S45">
        <v>4.0300313600687749</v>
      </c>
      <c r="T45">
        <v>0</v>
      </c>
      <c r="U45">
        <v>53.997772349458792</v>
      </c>
      <c r="V45">
        <v>0</v>
      </c>
      <c r="W45">
        <v>2.0138460043616262</v>
      </c>
      <c r="X45">
        <v>45.649323503171871</v>
      </c>
      <c r="Y45">
        <v>0</v>
      </c>
      <c r="Z45">
        <v>4.056245320392402</v>
      </c>
      <c r="AA45">
        <v>4.3476800258818615</v>
      </c>
      <c r="AB45">
        <v>3.3003435748591108</v>
      </c>
      <c r="AC45">
        <v>2.9950372131340015</v>
      </c>
      <c r="AD45">
        <v>0</v>
      </c>
      <c r="AE45">
        <v>5.0808425375704447</v>
      </c>
      <c r="AF45">
        <v>2.5019863642266751</v>
      </c>
      <c r="AG45">
        <v>12.757181319974952</v>
      </c>
      <c r="AH45">
        <v>0</v>
      </c>
      <c r="AI45">
        <v>0</v>
      </c>
      <c r="AJ45">
        <v>0</v>
      </c>
      <c r="AK45">
        <v>16.099783295794197</v>
      </c>
      <c r="AL45">
        <v>0</v>
      </c>
      <c r="AM45">
        <v>4.8911372657169698</v>
      </c>
      <c r="AN45">
        <v>1.0226615867146733</v>
      </c>
      <c r="AO45">
        <v>0</v>
      </c>
      <c r="AP45">
        <v>0.35676630581677848</v>
      </c>
      <c r="AQ45">
        <v>0</v>
      </c>
      <c r="AR45">
        <v>15.54433993425172</v>
      </c>
      <c r="AS45">
        <v>9.8691821047797941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16.88615773075383</v>
      </c>
      <c r="BB45">
        <f t="shared" si="0"/>
        <v>387.08890759828569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106.91870641027373</v>
      </c>
      <c r="M46">
        <v>28.003626280135421</v>
      </c>
      <c r="N46">
        <v>36.035355789265182</v>
      </c>
      <c r="O46">
        <v>0</v>
      </c>
      <c r="P46">
        <v>39.460084471197987</v>
      </c>
      <c r="Q46">
        <v>3.0295246505621956</v>
      </c>
      <c r="R46">
        <v>2.0156678590881896</v>
      </c>
      <c r="S46">
        <v>4.0300313600687749</v>
      </c>
      <c r="T46">
        <v>0</v>
      </c>
      <c r="U46">
        <v>53.997772349458792</v>
      </c>
      <c r="V46">
        <v>0</v>
      </c>
      <c r="W46">
        <v>2.0138460043616262</v>
      </c>
      <c r="X46">
        <v>45.649323503171871</v>
      </c>
      <c r="Y46">
        <v>0</v>
      </c>
      <c r="Z46">
        <v>4.056245320392402</v>
      </c>
      <c r="AA46">
        <v>4.3476800258818615</v>
      </c>
      <c r="AB46">
        <v>3.3003435748591108</v>
      </c>
      <c r="AC46">
        <v>2.9950372131340015</v>
      </c>
      <c r="AD46">
        <v>0</v>
      </c>
      <c r="AE46">
        <v>3.7709377635149233</v>
      </c>
      <c r="AF46">
        <v>2.5019863642266751</v>
      </c>
      <c r="AG46">
        <v>12.757181319974952</v>
      </c>
      <c r="AH46">
        <v>0</v>
      </c>
      <c r="AI46">
        <v>0</v>
      </c>
      <c r="AJ46">
        <v>0</v>
      </c>
      <c r="AK46">
        <v>16.099783295794197</v>
      </c>
      <c r="AL46">
        <v>0</v>
      </c>
      <c r="AM46">
        <v>4.8911372657169698</v>
      </c>
      <c r="AN46">
        <v>1.0226615867146733</v>
      </c>
      <c r="AO46">
        <v>0</v>
      </c>
      <c r="AP46">
        <v>0.35676630581677848</v>
      </c>
      <c r="AQ46">
        <v>0</v>
      </c>
      <c r="AR46">
        <v>15.54433993425172</v>
      </c>
      <c r="AS46">
        <v>9.8691821047797941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16.831489827460409</v>
      </c>
      <c r="BB46">
        <f t="shared" si="0"/>
        <v>385.83573092518145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106.91870641027373</v>
      </c>
      <c r="M47">
        <v>28.003626280135421</v>
      </c>
      <c r="N47">
        <v>36.035355789265182</v>
      </c>
      <c r="O47">
        <v>0</v>
      </c>
      <c r="P47">
        <v>41.548716182026013</v>
      </c>
      <c r="Q47">
        <v>3.0295246505621956</v>
      </c>
      <c r="R47">
        <v>2.0156678590881896</v>
      </c>
      <c r="S47">
        <v>4.0300313600687749</v>
      </c>
      <c r="T47">
        <v>0</v>
      </c>
      <c r="U47">
        <v>53.997772349458792</v>
      </c>
      <c r="V47">
        <v>0</v>
      </c>
      <c r="W47">
        <v>2.0138460043616262</v>
      </c>
      <c r="X47">
        <v>45.649323503171871</v>
      </c>
      <c r="Y47">
        <v>0</v>
      </c>
      <c r="Z47">
        <v>4.056245320392402</v>
      </c>
      <c r="AA47">
        <v>4.3476800258818615</v>
      </c>
      <c r="AB47">
        <v>3.3003435748591108</v>
      </c>
      <c r="AC47">
        <v>2.9950372131340015</v>
      </c>
      <c r="AD47">
        <v>0</v>
      </c>
      <c r="AE47">
        <v>0</v>
      </c>
      <c r="AF47">
        <v>2.5019863642266751</v>
      </c>
      <c r="AG47">
        <v>12.757181319974952</v>
      </c>
      <c r="AH47">
        <v>0</v>
      </c>
      <c r="AI47">
        <v>0</v>
      </c>
      <c r="AJ47">
        <v>0</v>
      </c>
      <c r="AK47">
        <v>16.099783295794197</v>
      </c>
      <c r="AL47">
        <v>0</v>
      </c>
      <c r="AM47">
        <v>4.8911372657169698</v>
      </c>
      <c r="AN47">
        <v>1.0226615867146733</v>
      </c>
      <c r="AO47">
        <v>0</v>
      </c>
      <c r="AP47">
        <v>0.39640679301168286</v>
      </c>
      <c r="AQ47">
        <v>0</v>
      </c>
      <c r="AR47">
        <v>15.54433993425172</v>
      </c>
      <c r="AS47">
        <v>9.8691821047797941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16.762826406822846</v>
      </c>
      <c r="BB47">
        <f t="shared" si="0"/>
        <v>384.26172878032696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106.91870641027373</v>
      </c>
      <c r="M48">
        <v>28.003626280135421</v>
      </c>
      <c r="N48">
        <v>36.035355789265182</v>
      </c>
      <c r="O48">
        <v>0</v>
      </c>
      <c r="P48">
        <v>41.549383607442017</v>
      </c>
      <c r="Q48">
        <v>3.0295246505621956</v>
      </c>
      <c r="R48">
        <v>2.0156678590881896</v>
      </c>
      <c r="S48">
        <v>4.0300313600687749</v>
      </c>
      <c r="T48">
        <v>0</v>
      </c>
      <c r="U48">
        <v>53.997772349458792</v>
      </c>
      <c r="V48">
        <v>0</v>
      </c>
      <c r="W48">
        <v>2.0138460043616262</v>
      </c>
      <c r="X48">
        <v>15.131927881733134</v>
      </c>
      <c r="Y48">
        <v>0</v>
      </c>
      <c r="Z48">
        <v>4.056245320392402</v>
      </c>
      <c r="AA48">
        <v>4.3476800258818615</v>
      </c>
      <c r="AB48">
        <v>3.3003435748591108</v>
      </c>
      <c r="AC48">
        <v>2.9950372131340015</v>
      </c>
      <c r="AD48">
        <v>0</v>
      </c>
      <c r="AE48">
        <v>0</v>
      </c>
      <c r="AF48">
        <v>2.5019863642266751</v>
      </c>
      <c r="AG48">
        <v>12.757181319974952</v>
      </c>
      <c r="AH48">
        <v>0</v>
      </c>
      <c r="AI48">
        <v>0</v>
      </c>
      <c r="AJ48">
        <v>0</v>
      </c>
      <c r="AK48">
        <v>16.099783295794197</v>
      </c>
      <c r="AL48">
        <v>0</v>
      </c>
      <c r="AM48">
        <v>4.8911372657169698</v>
      </c>
      <c r="AN48">
        <v>1.0226615867146733</v>
      </c>
      <c r="AO48">
        <v>0</v>
      </c>
      <c r="AP48">
        <v>0.39640679301168286</v>
      </c>
      <c r="AQ48">
        <v>0</v>
      </c>
      <c r="AR48">
        <v>15.54433993425172</v>
      </c>
      <c r="AS48">
        <v>9.8691821047797941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15.487227168229097</v>
      </c>
      <c r="BB48">
        <f t="shared" si="0"/>
        <v>355.02059982289808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106.91870641027373</v>
      </c>
      <c r="M49">
        <v>28.003626280135421</v>
      </c>
      <c r="N49">
        <v>36.035355789265182</v>
      </c>
      <c r="O49">
        <v>0</v>
      </c>
      <c r="P49">
        <v>41.549383607442017</v>
      </c>
      <c r="Q49">
        <v>3.0295246505621956</v>
      </c>
      <c r="R49">
        <v>2.0138963492335256</v>
      </c>
      <c r="S49">
        <v>4.0300313600687749</v>
      </c>
      <c r="T49">
        <v>0</v>
      </c>
      <c r="U49">
        <v>53.997772349458792</v>
      </c>
      <c r="V49">
        <v>0</v>
      </c>
      <c r="W49">
        <v>2.0138160522441191</v>
      </c>
      <c r="X49">
        <v>15.131927881733134</v>
      </c>
      <c r="Y49">
        <v>0</v>
      </c>
      <c r="Z49">
        <v>4.056245320392402</v>
      </c>
      <c r="AA49">
        <v>4.3476800258818615</v>
      </c>
      <c r="AB49">
        <v>3.3003435748591108</v>
      </c>
      <c r="AC49">
        <v>2.9950372131340015</v>
      </c>
      <c r="AD49">
        <v>0</v>
      </c>
      <c r="AE49">
        <v>0</v>
      </c>
      <c r="AF49">
        <v>2.5019863642266751</v>
      </c>
      <c r="AG49">
        <v>12.757181319974952</v>
      </c>
      <c r="AH49">
        <v>0</v>
      </c>
      <c r="AI49">
        <v>0</v>
      </c>
      <c r="AJ49">
        <v>0</v>
      </c>
      <c r="AK49">
        <v>16.099783295794197</v>
      </c>
      <c r="AL49">
        <v>0</v>
      </c>
      <c r="AM49">
        <v>4.8911372657169698</v>
      </c>
      <c r="AN49">
        <v>1.0226615867146733</v>
      </c>
      <c r="AO49">
        <v>0</v>
      </c>
      <c r="AP49">
        <v>0.39640679301168286</v>
      </c>
      <c r="AQ49">
        <v>0</v>
      </c>
      <c r="AR49">
        <v>15.54433993425172</v>
      </c>
      <c r="AS49">
        <v>9.8691821047797941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15.487151867118659</v>
      </c>
      <c r="BB49">
        <f t="shared" si="0"/>
        <v>355.01887366203624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106.91870641027373</v>
      </c>
      <c r="M50">
        <v>28.003626280135421</v>
      </c>
      <c r="N50">
        <v>36.035355789265182</v>
      </c>
      <c r="O50">
        <v>0</v>
      </c>
      <c r="P50">
        <v>41.549383607442017</v>
      </c>
      <c r="Q50">
        <v>3.0295246505621956</v>
      </c>
      <c r="R50">
        <v>2.0138963492335256</v>
      </c>
      <c r="S50">
        <v>4.0300313600687749</v>
      </c>
      <c r="T50">
        <v>0</v>
      </c>
      <c r="U50">
        <v>53.997772349458792</v>
      </c>
      <c r="V50">
        <v>0</v>
      </c>
      <c r="W50">
        <v>2.0138160522441191</v>
      </c>
      <c r="X50">
        <v>15.131927881733134</v>
      </c>
      <c r="Y50">
        <v>0</v>
      </c>
      <c r="Z50">
        <v>4.056245320392402</v>
      </c>
      <c r="AA50">
        <v>8.6787361152160294</v>
      </c>
      <c r="AB50">
        <v>3.3003435748591108</v>
      </c>
      <c r="AC50">
        <v>2.9950372131340015</v>
      </c>
      <c r="AD50">
        <v>0</v>
      </c>
      <c r="AE50">
        <v>0</v>
      </c>
      <c r="AF50">
        <v>2.5019863642266751</v>
      </c>
      <c r="AG50">
        <v>12.757181319974952</v>
      </c>
      <c r="AH50">
        <v>0</v>
      </c>
      <c r="AI50">
        <v>0</v>
      </c>
      <c r="AJ50">
        <v>0</v>
      </c>
      <c r="AK50">
        <v>16.099783295794197</v>
      </c>
      <c r="AL50">
        <v>0</v>
      </c>
      <c r="AM50">
        <v>4.8911372657169698</v>
      </c>
      <c r="AN50">
        <v>1.0226615867146733</v>
      </c>
      <c r="AO50">
        <v>0</v>
      </c>
      <c r="AP50">
        <v>0.39640679301168286</v>
      </c>
      <c r="AQ50">
        <v>0</v>
      </c>
      <c r="AR50">
        <v>15.54433993425172</v>
      </c>
      <c r="AS50">
        <v>9.8691821047797941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15.668190011652829</v>
      </c>
      <c r="BB50">
        <f t="shared" si="0"/>
        <v>359.16889160683627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106.91870641027373</v>
      </c>
      <c r="M51">
        <v>28.003626280135421</v>
      </c>
      <c r="N51">
        <v>36.035355789265182</v>
      </c>
      <c r="O51">
        <v>0</v>
      </c>
      <c r="P51">
        <v>41.549383607442017</v>
      </c>
      <c r="Q51">
        <v>3.0295246505621956</v>
      </c>
      <c r="R51">
        <v>2.0138963492335256</v>
      </c>
      <c r="S51">
        <v>4.0300313600687749</v>
      </c>
      <c r="T51">
        <v>0</v>
      </c>
      <c r="U51">
        <v>53.997772349458792</v>
      </c>
      <c r="V51">
        <v>0</v>
      </c>
      <c r="W51">
        <v>2.0138160522441191</v>
      </c>
      <c r="X51">
        <v>15.132061937279399</v>
      </c>
      <c r="Y51">
        <v>0</v>
      </c>
      <c r="Z51">
        <v>4.056245320392402</v>
      </c>
      <c r="AA51">
        <v>13.043040397829262</v>
      </c>
      <c r="AB51">
        <v>4.0429203718065123</v>
      </c>
      <c r="AC51">
        <v>2.9950372131340015</v>
      </c>
      <c r="AD51">
        <v>0</v>
      </c>
      <c r="AE51">
        <v>0</v>
      </c>
      <c r="AF51">
        <v>2.5019863642266751</v>
      </c>
      <c r="AG51">
        <v>12.757181319974952</v>
      </c>
      <c r="AH51">
        <v>0</v>
      </c>
      <c r="AI51">
        <v>0</v>
      </c>
      <c r="AJ51">
        <v>0</v>
      </c>
      <c r="AK51">
        <v>16.099783295794197</v>
      </c>
      <c r="AL51">
        <v>0</v>
      </c>
      <c r="AM51">
        <v>4.8911372657169698</v>
      </c>
      <c r="AN51">
        <v>1.0226615867146733</v>
      </c>
      <c r="AO51">
        <v>0</v>
      </c>
      <c r="AP51">
        <v>0.39640679301168286</v>
      </c>
      <c r="AQ51">
        <v>0</v>
      </c>
      <c r="AR51">
        <v>13.665353788353162</v>
      </c>
      <c r="AS51">
        <v>9.8691821047797941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15.803121623401736</v>
      </c>
      <c r="BB51">
        <f t="shared" si="0"/>
        <v>362.26198898429578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106.91870641027373</v>
      </c>
      <c r="M52">
        <v>28.003626280135421</v>
      </c>
      <c r="N52">
        <v>36.035355789265182</v>
      </c>
      <c r="O52">
        <v>0</v>
      </c>
      <c r="P52">
        <v>41.549383607442017</v>
      </c>
      <c r="Q52">
        <v>3.0295246505621956</v>
      </c>
      <c r="R52">
        <v>2.0138963492335256</v>
      </c>
      <c r="S52">
        <v>4.0300313600687749</v>
      </c>
      <c r="T52">
        <v>0</v>
      </c>
      <c r="U52">
        <v>53.997772349458792</v>
      </c>
      <c r="V52">
        <v>0</v>
      </c>
      <c r="W52">
        <v>2.0138160522441191</v>
      </c>
      <c r="X52">
        <v>15.132061937279399</v>
      </c>
      <c r="Y52">
        <v>0</v>
      </c>
      <c r="Z52">
        <v>4.056245320392402</v>
      </c>
      <c r="AA52">
        <v>13.043040397829262</v>
      </c>
      <c r="AB52">
        <v>4.0429203718065123</v>
      </c>
      <c r="AC52">
        <v>2.9950372131340015</v>
      </c>
      <c r="AD52">
        <v>0</v>
      </c>
      <c r="AE52">
        <v>0</v>
      </c>
      <c r="AF52">
        <v>2.5019863642266751</v>
      </c>
      <c r="AG52">
        <v>12.757181319974952</v>
      </c>
      <c r="AH52">
        <v>0</v>
      </c>
      <c r="AI52">
        <v>0</v>
      </c>
      <c r="AJ52">
        <v>0</v>
      </c>
      <c r="AK52">
        <v>16.099783295794197</v>
      </c>
      <c r="AL52">
        <v>0</v>
      </c>
      <c r="AM52">
        <v>4.8911372657169698</v>
      </c>
      <c r="AN52">
        <v>1.0226615867146733</v>
      </c>
      <c r="AO52">
        <v>0</v>
      </c>
      <c r="AP52">
        <v>0.39640679301168286</v>
      </c>
      <c r="AQ52">
        <v>0</v>
      </c>
      <c r="AR52">
        <v>13.665353788353162</v>
      </c>
      <c r="AS52">
        <v>9.8691821047797941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15.803121623401736</v>
      </c>
      <c r="BB52">
        <f t="shared" si="0"/>
        <v>362.26198898429578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106.91870641027373</v>
      </c>
      <c r="M53">
        <v>28.003626280135421</v>
      </c>
      <c r="N53">
        <v>36.035355789265182</v>
      </c>
      <c r="O53">
        <v>0</v>
      </c>
      <c r="P53">
        <v>41.549383607442017</v>
      </c>
      <c r="Q53">
        <v>3.0295246505621956</v>
      </c>
      <c r="R53">
        <v>2.0138193684714731</v>
      </c>
      <c r="S53">
        <v>4.0300313600687749</v>
      </c>
      <c r="T53">
        <v>0</v>
      </c>
      <c r="U53">
        <v>53.997772349458792</v>
      </c>
      <c r="V53">
        <v>0</v>
      </c>
      <c r="W53">
        <v>2.0139447859020354</v>
      </c>
      <c r="X53">
        <v>15.132061937279399</v>
      </c>
      <c r="Y53">
        <v>0</v>
      </c>
      <c r="Z53">
        <v>4.056245320392402</v>
      </c>
      <c r="AA53">
        <v>13.043040397829262</v>
      </c>
      <c r="AB53">
        <v>4.0429203718065123</v>
      </c>
      <c r="AC53">
        <v>2.9950372131340015</v>
      </c>
      <c r="AD53">
        <v>0</v>
      </c>
      <c r="AE53">
        <v>0</v>
      </c>
      <c r="AF53">
        <v>2.5019863642266751</v>
      </c>
      <c r="AG53">
        <v>12.757181319974952</v>
      </c>
      <c r="AH53">
        <v>0</v>
      </c>
      <c r="AI53">
        <v>0</v>
      </c>
      <c r="AJ53">
        <v>0</v>
      </c>
      <c r="AK53">
        <v>16.099783295794197</v>
      </c>
      <c r="AL53">
        <v>0</v>
      </c>
      <c r="AM53">
        <v>4.8911372657169698</v>
      </c>
      <c r="AN53">
        <v>1.0226615867146733</v>
      </c>
      <c r="AO53">
        <v>0</v>
      </c>
      <c r="AP53">
        <v>0.39640679301168286</v>
      </c>
      <c r="AQ53">
        <v>3.0416546703089122</v>
      </c>
      <c r="AR53">
        <v>15.031889167188478</v>
      </c>
      <c r="AS53">
        <v>9.8691821047797941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15.987386130727012</v>
      </c>
      <c r="BB53">
        <f t="shared" si="0"/>
        <v>366.48596627901054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106.91870641027373</v>
      </c>
      <c r="M54">
        <v>28.003626280135421</v>
      </c>
      <c r="N54">
        <v>36.035355789265182</v>
      </c>
      <c r="O54">
        <v>0</v>
      </c>
      <c r="P54">
        <v>41.549383607442017</v>
      </c>
      <c r="Q54">
        <v>3.0295246505621956</v>
      </c>
      <c r="R54">
        <v>2.0138193684714731</v>
      </c>
      <c r="S54">
        <v>4.0300313600687749</v>
      </c>
      <c r="T54">
        <v>0</v>
      </c>
      <c r="U54">
        <v>53.997772349458792</v>
      </c>
      <c r="V54">
        <v>0</v>
      </c>
      <c r="W54">
        <v>2.0139447859020354</v>
      </c>
      <c r="X54">
        <v>15.132061937279399</v>
      </c>
      <c r="Y54">
        <v>0</v>
      </c>
      <c r="Z54">
        <v>4.056245320392402</v>
      </c>
      <c r="AA54">
        <v>13.043040397829262</v>
      </c>
      <c r="AB54">
        <v>4.0429203718065123</v>
      </c>
      <c r="AC54">
        <v>2.9950372131340015</v>
      </c>
      <c r="AD54">
        <v>0</v>
      </c>
      <c r="AE54">
        <v>0</v>
      </c>
      <c r="AF54">
        <v>2.5019863642266751</v>
      </c>
      <c r="AG54">
        <v>12.757181319974952</v>
      </c>
      <c r="AH54">
        <v>0</v>
      </c>
      <c r="AI54">
        <v>0</v>
      </c>
      <c r="AJ54">
        <v>0</v>
      </c>
      <c r="AK54">
        <v>16.099783295794197</v>
      </c>
      <c r="AL54">
        <v>0</v>
      </c>
      <c r="AM54">
        <v>4.8911372657169698</v>
      </c>
      <c r="AN54">
        <v>1.0226615867146733</v>
      </c>
      <c r="AO54">
        <v>0</v>
      </c>
      <c r="AP54">
        <v>0.39640679301168286</v>
      </c>
      <c r="AQ54">
        <v>6.0833093406178245</v>
      </c>
      <c r="AR54">
        <v>15.031889167188478</v>
      </c>
      <c r="AS54">
        <v>9.8691821047797941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16.114527295945926</v>
      </c>
      <c r="BB54">
        <f t="shared" si="0"/>
        <v>369.40047978410053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106.91870641027373</v>
      </c>
      <c r="M55">
        <v>28.003626280135421</v>
      </c>
      <c r="N55">
        <v>36.035355789265182</v>
      </c>
      <c r="O55">
        <v>0</v>
      </c>
      <c r="P55">
        <v>41.549383607442017</v>
      </c>
      <c r="Q55">
        <v>3.0295246505621956</v>
      </c>
      <c r="R55">
        <v>2.0138193684714731</v>
      </c>
      <c r="S55">
        <v>4.0300313600687749</v>
      </c>
      <c r="T55">
        <v>0</v>
      </c>
      <c r="U55">
        <v>53.997772349458792</v>
      </c>
      <c r="V55">
        <v>0</v>
      </c>
      <c r="W55">
        <v>2.0139447859020354</v>
      </c>
      <c r="X55">
        <v>15.132061937279399</v>
      </c>
      <c r="Y55">
        <v>0</v>
      </c>
      <c r="Z55">
        <v>4.056245320392402</v>
      </c>
      <c r="AA55">
        <v>13.043040397829262</v>
      </c>
      <c r="AB55">
        <v>4.0429203718065123</v>
      </c>
      <c r="AC55">
        <v>2.9950372131340015</v>
      </c>
      <c r="AD55">
        <v>0</v>
      </c>
      <c r="AE55">
        <v>0</v>
      </c>
      <c r="AF55">
        <v>2.5019863642266751</v>
      </c>
      <c r="AG55">
        <v>12.757181319974952</v>
      </c>
      <c r="AH55">
        <v>0</v>
      </c>
      <c r="AI55">
        <v>0</v>
      </c>
      <c r="AJ55">
        <v>0</v>
      </c>
      <c r="AK55">
        <v>16.099783295794197</v>
      </c>
      <c r="AL55">
        <v>0</v>
      </c>
      <c r="AM55">
        <v>4.8911372657169698</v>
      </c>
      <c r="AN55">
        <v>1.0226615867146733</v>
      </c>
      <c r="AO55">
        <v>0</v>
      </c>
      <c r="AP55">
        <v>0.39640679301168286</v>
      </c>
      <c r="AQ55">
        <v>9.1249640109267371</v>
      </c>
      <c r="AR55">
        <v>14.690255322479649</v>
      </c>
      <c r="AS55">
        <v>9.8691821047797941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16.227388166456009</v>
      </c>
      <c r="BB55">
        <f t="shared" si="0"/>
        <v>371.98763973919057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106.91870641027373</v>
      </c>
      <c r="M56">
        <v>28.003626280135421</v>
      </c>
      <c r="N56">
        <v>36.035355789265182</v>
      </c>
      <c r="O56">
        <v>0</v>
      </c>
      <c r="P56">
        <v>41.549383607442017</v>
      </c>
      <c r="Q56">
        <v>3.0295246505621956</v>
      </c>
      <c r="R56">
        <v>2.0138193684714731</v>
      </c>
      <c r="S56">
        <v>4.0300313600687749</v>
      </c>
      <c r="T56">
        <v>0</v>
      </c>
      <c r="U56">
        <v>53.997772349458792</v>
      </c>
      <c r="V56">
        <v>0</v>
      </c>
      <c r="W56">
        <v>2.0139447859020354</v>
      </c>
      <c r="X56">
        <v>15.132061937279399</v>
      </c>
      <c r="Y56">
        <v>0</v>
      </c>
      <c r="Z56">
        <v>4.056245320392402</v>
      </c>
      <c r="AA56">
        <v>13.043040397829262</v>
      </c>
      <c r="AB56">
        <v>4.0429203718065123</v>
      </c>
      <c r="AC56">
        <v>2.9950372131340015</v>
      </c>
      <c r="AD56">
        <v>0</v>
      </c>
      <c r="AE56">
        <v>0</v>
      </c>
      <c r="AF56">
        <v>2.5019863642266751</v>
      </c>
      <c r="AG56">
        <v>12.757181319974952</v>
      </c>
      <c r="AH56">
        <v>0</v>
      </c>
      <c r="AI56">
        <v>0</v>
      </c>
      <c r="AJ56">
        <v>0</v>
      </c>
      <c r="AK56">
        <v>16.099783295794197</v>
      </c>
      <c r="AL56">
        <v>0</v>
      </c>
      <c r="AM56">
        <v>4.8911372657169698</v>
      </c>
      <c r="AN56">
        <v>1.0226615867146733</v>
      </c>
      <c r="AO56">
        <v>0</v>
      </c>
      <c r="AP56">
        <v>0.39640679301168286</v>
      </c>
      <c r="AQ56">
        <v>9.1249640109267371</v>
      </c>
      <c r="AR56">
        <v>14.690255322479649</v>
      </c>
      <c r="AS56">
        <v>9.8691821047797941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16.227388166456009</v>
      </c>
      <c r="BB56">
        <f t="shared" si="0"/>
        <v>371.98763973919057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106.91870641027373</v>
      </c>
      <c r="M57">
        <v>28.003626280135421</v>
      </c>
      <c r="N57">
        <v>36.035355789265182</v>
      </c>
      <c r="O57">
        <v>0</v>
      </c>
      <c r="P57">
        <v>41.549383607442017</v>
      </c>
      <c r="Q57">
        <v>3.0295246505621956</v>
      </c>
      <c r="R57">
        <v>2.0138193684714731</v>
      </c>
      <c r="S57">
        <v>4.0300313600687749</v>
      </c>
      <c r="T57">
        <v>0</v>
      </c>
      <c r="U57">
        <v>53.997772349458792</v>
      </c>
      <c r="V57">
        <v>0</v>
      </c>
      <c r="W57">
        <v>2.0138160522441191</v>
      </c>
      <c r="X57">
        <v>15.132061937279399</v>
      </c>
      <c r="Y57">
        <v>0</v>
      </c>
      <c r="Z57">
        <v>6.0843681406804411</v>
      </c>
      <c r="AA57">
        <v>13.043040397829262</v>
      </c>
      <c r="AB57">
        <v>4.0429203718065123</v>
      </c>
      <c r="AC57">
        <v>2.9950372131340015</v>
      </c>
      <c r="AD57">
        <v>2.6572639304424963</v>
      </c>
      <c r="AE57">
        <v>0</v>
      </c>
      <c r="AF57">
        <v>2.5019863642266751</v>
      </c>
      <c r="AG57">
        <v>12.757181319974952</v>
      </c>
      <c r="AH57">
        <v>0</v>
      </c>
      <c r="AI57">
        <v>0</v>
      </c>
      <c r="AJ57">
        <v>0</v>
      </c>
      <c r="AK57">
        <v>16.099783295794197</v>
      </c>
      <c r="AL57">
        <v>0</v>
      </c>
      <c r="AM57">
        <v>4.8911372657169698</v>
      </c>
      <c r="AN57">
        <v>1.0226615867146733</v>
      </c>
      <c r="AO57">
        <v>0</v>
      </c>
      <c r="AP57">
        <v>0.39640679301168286</v>
      </c>
      <c r="AQ57">
        <v>9.1249640109267371</v>
      </c>
      <c r="AR57">
        <v>14.690255322479649</v>
      </c>
      <c r="AS57">
        <v>9.8691821047797941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16.42323195156964</v>
      </c>
      <c r="BB57">
        <f t="shared" si="0"/>
        <v>376.47705397114953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106.91870641027373</v>
      </c>
      <c r="M58">
        <v>28.003626280135421</v>
      </c>
      <c r="N58">
        <v>36.035355789265182</v>
      </c>
      <c r="O58">
        <v>0</v>
      </c>
      <c r="P58">
        <v>41.549383607442017</v>
      </c>
      <c r="Q58">
        <v>3.0295246505621956</v>
      </c>
      <c r="R58">
        <v>2.0138193684714731</v>
      </c>
      <c r="S58">
        <v>4.0300313600687749</v>
      </c>
      <c r="T58">
        <v>0</v>
      </c>
      <c r="U58">
        <v>53.997772349458792</v>
      </c>
      <c r="V58">
        <v>0</v>
      </c>
      <c r="W58">
        <v>2.0138160522441191</v>
      </c>
      <c r="X58">
        <v>15.132061937279399</v>
      </c>
      <c r="Y58">
        <v>0</v>
      </c>
      <c r="Z58">
        <v>6.0843681406804411</v>
      </c>
      <c r="AA58">
        <v>13.043040397829262</v>
      </c>
      <c r="AB58">
        <v>4.0429203718065123</v>
      </c>
      <c r="AC58">
        <v>2.9950372131340015</v>
      </c>
      <c r="AD58">
        <v>2.6572639304424963</v>
      </c>
      <c r="AE58">
        <v>0</v>
      </c>
      <c r="AF58">
        <v>2.5019863642266751</v>
      </c>
      <c r="AG58">
        <v>12.757181319974952</v>
      </c>
      <c r="AH58">
        <v>0</v>
      </c>
      <c r="AI58">
        <v>0</v>
      </c>
      <c r="AJ58">
        <v>0</v>
      </c>
      <c r="AK58">
        <v>16.099783295794197</v>
      </c>
      <c r="AL58">
        <v>0</v>
      </c>
      <c r="AM58">
        <v>4.8911372657169698</v>
      </c>
      <c r="AN58">
        <v>1.0226615867146733</v>
      </c>
      <c r="AO58">
        <v>0</v>
      </c>
      <c r="AP58">
        <v>0.39640679301168286</v>
      </c>
      <c r="AQ58">
        <v>9.1249640109267371</v>
      </c>
      <c r="AR58">
        <v>14.690255322479649</v>
      </c>
      <c r="AS58">
        <v>9.8691821047797941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16.42323195156964</v>
      </c>
      <c r="BB58">
        <f t="shared" si="0"/>
        <v>376.47705397114953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106.91870641027373</v>
      </c>
      <c r="M59">
        <v>28.003626280135421</v>
      </c>
      <c r="N59">
        <v>36.035355789265182</v>
      </c>
      <c r="O59">
        <v>0</v>
      </c>
      <c r="P59">
        <v>41.549383607442017</v>
      </c>
      <c r="Q59">
        <v>3.0295246505621956</v>
      </c>
      <c r="R59">
        <v>2.0135962964281546</v>
      </c>
      <c r="S59">
        <v>4.0300313600687749</v>
      </c>
      <c r="T59">
        <v>0</v>
      </c>
      <c r="U59">
        <v>53.997772349458792</v>
      </c>
      <c r="V59">
        <v>0</v>
      </c>
      <c r="W59">
        <v>2.0144153699268967</v>
      </c>
      <c r="X59">
        <v>15.133102663062685</v>
      </c>
      <c r="Y59">
        <v>0</v>
      </c>
      <c r="Z59">
        <v>6.0843681406804411</v>
      </c>
      <c r="AA59">
        <v>13.043040397829262</v>
      </c>
      <c r="AB59">
        <v>4.0429203718065123</v>
      </c>
      <c r="AC59">
        <v>2.9950372131340015</v>
      </c>
      <c r="AD59">
        <v>2.6572639304424963</v>
      </c>
      <c r="AE59">
        <v>0</v>
      </c>
      <c r="AF59">
        <v>2.5019863642266751</v>
      </c>
      <c r="AG59">
        <v>12.757181319974952</v>
      </c>
      <c r="AH59">
        <v>0</v>
      </c>
      <c r="AI59">
        <v>0</v>
      </c>
      <c r="AJ59">
        <v>0</v>
      </c>
      <c r="AK59">
        <v>16.099783295794197</v>
      </c>
      <c r="AL59">
        <v>0</v>
      </c>
      <c r="AM59">
        <v>4.8911372657169698</v>
      </c>
      <c r="AN59">
        <v>1.0226615867146733</v>
      </c>
      <c r="AO59">
        <v>0</v>
      </c>
      <c r="AP59">
        <v>0.39640679301168286</v>
      </c>
      <c r="AQ59">
        <v>9.1249640109267371</v>
      </c>
      <c r="AR59">
        <v>15.54433993425172</v>
      </c>
      <c r="AS59">
        <v>9.8691821047797941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16.458991917747191</v>
      </c>
      <c r="BB59">
        <f t="shared" si="0"/>
        <v>377.29679558816684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106.91870641027373</v>
      </c>
      <c r="M60">
        <v>28.003626280135421</v>
      </c>
      <c r="N60">
        <v>36.035355789265182</v>
      </c>
      <c r="O60">
        <v>0</v>
      </c>
      <c r="P60">
        <v>41.549383607442017</v>
      </c>
      <c r="Q60">
        <v>3.0295246505621956</v>
      </c>
      <c r="R60">
        <v>2.0135962964281546</v>
      </c>
      <c r="S60">
        <v>4.0300313600687749</v>
      </c>
      <c r="T60">
        <v>0</v>
      </c>
      <c r="U60">
        <v>53.997772349458792</v>
      </c>
      <c r="V60">
        <v>0</v>
      </c>
      <c r="W60">
        <v>2.0144153699268967</v>
      </c>
      <c r="X60">
        <v>15.133102663062685</v>
      </c>
      <c r="Y60">
        <v>0</v>
      </c>
      <c r="Z60">
        <v>6.0843681406804411</v>
      </c>
      <c r="AA60">
        <v>13.043040397829262</v>
      </c>
      <c r="AB60">
        <v>4.0429203718065123</v>
      </c>
      <c r="AC60">
        <v>2.9950372131340015</v>
      </c>
      <c r="AD60">
        <v>2.6572639304424963</v>
      </c>
      <c r="AE60">
        <v>0</v>
      </c>
      <c r="AF60">
        <v>2.5019863642266751</v>
      </c>
      <c r="AG60">
        <v>12.757181319974952</v>
      </c>
      <c r="AH60">
        <v>0</v>
      </c>
      <c r="AI60">
        <v>0</v>
      </c>
      <c r="AJ60">
        <v>0</v>
      </c>
      <c r="AK60">
        <v>16.099783295794197</v>
      </c>
      <c r="AL60">
        <v>0</v>
      </c>
      <c r="AM60">
        <v>4.8911372657169698</v>
      </c>
      <c r="AN60">
        <v>1.0226615867146733</v>
      </c>
      <c r="AO60">
        <v>0</v>
      </c>
      <c r="AP60">
        <v>0.39640679301168286</v>
      </c>
      <c r="AQ60">
        <v>9.1249640109267371</v>
      </c>
      <c r="AR60">
        <v>15.54433993425172</v>
      </c>
      <c r="AS60">
        <v>9.8691821047797941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16.458991917747191</v>
      </c>
      <c r="BB60">
        <f t="shared" si="0"/>
        <v>377.29679558816684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106.91870641027373</v>
      </c>
      <c r="M61">
        <v>28.003626280135421</v>
      </c>
      <c r="N61">
        <v>36.035355789265182</v>
      </c>
      <c r="O61">
        <v>0</v>
      </c>
      <c r="P61">
        <v>41.681314196312229</v>
      </c>
      <c r="Q61">
        <v>3.0295246505621956</v>
      </c>
      <c r="R61">
        <v>2.0135962964281546</v>
      </c>
      <c r="S61">
        <v>4.0300313600687749</v>
      </c>
      <c r="T61">
        <v>0</v>
      </c>
      <c r="U61">
        <v>53.997772349458792</v>
      </c>
      <c r="V61">
        <v>0</v>
      </c>
      <c r="W61">
        <v>2.0144153699268967</v>
      </c>
      <c r="X61">
        <v>15.133102663062685</v>
      </c>
      <c r="Y61">
        <v>0</v>
      </c>
      <c r="Z61">
        <v>6.0843681406804411</v>
      </c>
      <c r="AA61">
        <v>13.043040397829262</v>
      </c>
      <c r="AB61">
        <v>4.0429203718065123</v>
      </c>
      <c r="AC61">
        <v>2.9950372131340015</v>
      </c>
      <c r="AD61">
        <v>2.6572639304424963</v>
      </c>
      <c r="AE61">
        <v>3.5724674321644749</v>
      </c>
      <c r="AF61">
        <v>2.5019863642266751</v>
      </c>
      <c r="AG61">
        <v>12.757181319974952</v>
      </c>
      <c r="AH61">
        <v>0</v>
      </c>
      <c r="AI61">
        <v>0</v>
      </c>
      <c r="AJ61">
        <v>0</v>
      </c>
      <c r="AK61">
        <v>16.099783295794197</v>
      </c>
      <c r="AL61">
        <v>0</v>
      </c>
      <c r="AM61">
        <v>4.8911372657169698</v>
      </c>
      <c r="AN61">
        <v>1.0226615867146733</v>
      </c>
      <c r="AO61">
        <v>0</v>
      </c>
      <c r="AP61">
        <v>0.39640679301168286</v>
      </c>
      <c r="AQ61">
        <v>9.1249640109267371</v>
      </c>
      <c r="AR61">
        <v>15.54433993425172</v>
      </c>
      <c r="AS61">
        <v>9.8691821047797941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16.613835755026436</v>
      </c>
      <c r="BB61">
        <f t="shared" si="0"/>
        <v>380.84634977192223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106.91870641027373</v>
      </c>
      <c r="M62">
        <v>28.003626280135421</v>
      </c>
      <c r="N62">
        <v>36.035355789265182</v>
      </c>
      <c r="O62">
        <v>0</v>
      </c>
      <c r="P62">
        <v>41.681314196312229</v>
      </c>
      <c r="Q62">
        <v>3.0295246505621956</v>
      </c>
      <c r="R62">
        <v>2.0135962964281546</v>
      </c>
      <c r="S62">
        <v>4.0300313600687749</v>
      </c>
      <c r="T62">
        <v>0</v>
      </c>
      <c r="U62">
        <v>53.997772349458792</v>
      </c>
      <c r="V62">
        <v>0</v>
      </c>
      <c r="W62">
        <v>2.0144153699268967</v>
      </c>
      <c r="X62">
        <v>15.133102663062685</v>
      </c>
      <c r="Y62">
        <v>0</v>
      </c>
      <c r="Z62">
        <v>6.0843681406804411</v>
      </c>
      <c r="AA62">
        <v>13.043040397829262</v>
      </c>
      <c r="AB62">
        <v>4.0429203718065123</v>
      </c>
      <c r="AC62">
        <v>2.9950372131340015</v>
      </c>
      <c r="AD62">
        <v>2.6572639304424963</v>
      </c>
      <c r="AE62">
        <v>5.0808425375704447</v>
      </c>
      <c r="AF62">
        <v>2.5019863642266751</v>
      </c>
      <c r="AG62">
        <v>12.757181319974952</v>
      </c>
      <c r="AH62">
        <v>0</v>
      </c>
      <c r="AI62">
        <v>0</v>
      </c>
      <c r="AJ62">
        <v>0</v>
      </c>
      <c r="AK62">
        <v>16.099783295794197</v>
      </c>
      <c r="AL62">
        <v>0</v>
      </c>
      <c r="AM62">
        <v>4.8911372657169698</v>
      </c>
      <c r="AN62">
        <v>1.0226615867146733</v>
      </c>
      <c r="AO62">
        <v>0</v>
      </c>
      <c r="AP62">
        <v>0.39640679301168286</v>
      </c>
      <c r="AQ62">
        <v>9.1249640109267371</v>
      </c>
      <c r="AR62">
        <v>15.54433993425172</v>
      </c>
      <c r="AS62">
        <v>9.8691821047797941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16.676885834432404</v>
      </c>
      <c r="BB62">
        <f t="shared" si="0"/>
        <v>382.29167479792227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106.92066128605039</v>
      </c>
      <c r="M63">
        <v>28.003626280135421</v>
      </c>
      <c r="N63">
        <v>36.035355789265182</v>
      </c>
      <c r="O63">
        <v>0</v>
      </c>
      <c r="P63">
        <v>41.549451447697471</v>
      </c>
      <c r="Q63">
        <v>3.0306151385368181</v>
      </c>
      <c r="R63">
        <v>2.0148440700811321</v>
      </c>
      <c r="S63">
        <v>4.1953913496831303</v>
      </c>
      <c r="T63">
        <v>0</v>
      </c>
      <c r="U63">
        <v>53.997772349458792</v>
      </c>
      <c r="V63">
        <v>0</v>
      </c>
      <c r="W63">
        <v>2.0138460043616262</v>
      </c>
      <c r="X63">
        <v>15.133102663062685</v>
      </c>
      <c r="Y63">
        <v>0</v>
      </c>
      <c r="Z63">
        <v>6.0843681406804411</v>
      </c>
      <c r="AA63">
        <v>13.043040397829262</v>
      </c>
      <c r="AB63">
        <v>4.0429203718065123</v>
      </c>
      <c r="AC63">
        <v>2.9950372131340015</v>
      </c>
      <c r="AD63">
        <v>2.6572639304424963</v>
      </c>
      <c r="AE63">
        <v>10.161684781569608</v>
      </c>
      <c r="AF63">
        <v>2.5019863642266751</v>
      </c>
      <c r="AG63">
        <v>12.757181319974952</v>
      </c>
      <c r="AH63">
        <v>0</v>
      </c>
      <c r="AI63">
        <v>0</v>
      </c>
      <c r="AJ63">
        <v>0</v>
      </c>
      <c r="AK63">
        <v>16.099783295794197</v>
      </c>
      <c r="AL63">
        <v>0</v>
      </c>
      <c r="AM63">
        <v>4.8911372657169698</v>
      </c>
      <c r="AN63">
        <v>1.0226615867146733</v>
      </c>
      <c r="AO63">
        <v>0</v>
      </c>
      <c r="AP63">
        <v>0</v>
      </c>
      <c r="AQ63">
        <v>9.1249640109267371</v>
      </c>
      <c r="AR63">
        <v>15.54433993425172</v>
      </c>
      <c r="AS63">
        <v>9.8691821047797941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16.874251074620332</v>
      </c>
      <c r="BB63">
        <f t="shared" si="0"/>
        <v>386.81596602156037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106.92066128605039</v>
      </c>
      <c r="M64">
        <v>28.003626280135421</v>
      </c>
      <c r="N64">
        <v>36.035355789265182</v>
      </c>
      <c r="O64">
        <v>0</v>
      </c>
      <c r="P64">
        <v>41.549451447697471</v>
      </c>
      <c r="Q64">
        <v>3.0306151385368181</v>
      </c>
      <c r="R64">
        <v>2.0148440700811321</v>
      </c>
      <c r="S64">
        <v>4.1953913496831303</v>
      </c>
      <c r="T64">
        <v>0</v>
      </c>
      <c r="U64">
        <v>53.997772349458792</v>
      </c>
      <c r="V64">
        <v>0</v>
      </c>
      <c r="W64">
        <v>2.0138460043616262</v>
      </c>
      <c r="X64">
        <v>15.133102663062685</v>
      </c>
      <c r="Y64">
        <v>0</v>
      </c>
      <c r="Z64">
        <v>6.0843681406804411</v>
      </c>
      <c r="AA64">
        <v>13.043040397829262</v>
      </c>
      <c r="AB64">
        <v>4.0429203718065123</v>
      </c>
      <c r="AC64">
        <v>2.9950372131340015</v>
      </c>
      <c r="AD64">
        <v>2.6572639304424963</v>
      </c>
      <c r="AE64">
        <v>14.607421671676056</v>
      </c>
      <c r="AF64">
        <v>2.5019863642266751</v>
      </c>
      <c r="AG64">
        <v>12.757181319974952</v>
      </c>
      <c r="AH64">
        <v>0</v>
      </c>
      <c r="AI64">
        <v>0</v>
      </c>
      <c r="AJ64">
        <v>0</v>
      </c>
      <c r="AK64">
        <v>16.099783295794197</v>
      </c>
      <c r="AL64">
        <v>0</v>
      </c>
      <c r="AM64">
        <v>4.8911372657169698</v>
      </c>
      <c r="AN64">
        <v>1.0226615867146733</v>
      </c>
      <c r="AO64">
        <v>0</v>
      </c>
      <c r="AP64">
        <v>0</v>
      </c>
      <c r="AQ64">
        <v>9.1249640109267371</v>
      </c>
      <c r="AR64">
        <v>15.54433993425172</v>
      </c>
      <c r="AS64">
        <v>9.8691821047797941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17.06008287662678</v>
      </c>
      <c r="BB64">
        <f t="shared" si="0"/>
        <v>391.07587110966034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106.92066128605039</v>
      </c>
      <c r="M65">
        <v>28.003626280135421</v>
      </c>
      <c r="N65">
        <v>36.035355789265182</v>
      </c>
      <c r="O65">
        <v>0</v>
      </c>
      <c r="P65">
        <v>41.549451447697471</v>
      </c>
      <c r="Q65">
        <v>3.0306151385368181</v>
      </c>
      <c r="R65">
        <v>2.0146320625065774</v>
      </c>
      <c r="S65">
        <v>4.1738931887302186</v>
      </c>
      <c r="T65">
        <v>0</v>
      </c>
      <c r="U65">
        <v>53.997772349458792</v>
      </c>
      <c r="V65">
        <v>0</v>
      </c>
      <c r="W65">
        <v>2.0144153699268967</v>
      </c>
      <c r="X65">
        <v>15.131858909909251</v>
      </c>
      <c r="Y65">
        <v>0</v>
      </c>
      <c r="Z65">
        <v>6.0843681406804411</v>
      </c>
      <c r="AA65">
        <v>13.043040397829262</v>
      </c>
      <c r="AB65">
        <v>4.0429203718065123</v>
      </c>
      <c r="AC65">
        <v>2.9950372131340015</v>
      </c>
      <c r="AD65">
        <v>2.6572639304424963</v>
      </c>
      <c r="AE65">
        <v>14.607421671676056</v>
      </c>
      <c r="AF65">
        <v>2.5019863642266751</v>
      </c>
      <c r="AG65">
        <v>12.757181319974952</v>
      </c>
      <c r="AH65">
        <v>0</v>
      </c>
      <c r="AI65">
        <v>0</v>
      </c>
      <c r="AJ65">
        <v>0</v>
      </c>
      <c r="AK65">
        <v>16.099783295794197</v>
      </c>
      <c r="AL65">
        <v>0</v>
      </c>
      <c r="AM65">
        <v>4.8911372657169698</v>
      </c>
      <c r="AN65">
        <v>1.0226615867146733</v>
      </c>
      <c r="AO65">
        <v>0</v>
      </c>
      <c r="AP65">
        <v>0</v>
      </c>
      <c r="AQ65">
        <v>9.1249640109267371</v>
      </c>
      <c r="AR65">
        <v>15.54433993425172</v>
      </c>
      <c r="AS65">
        <v>9.8691821047797941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17.059147202181144</v>
      </c>
      <c r="BB65">
        <f t="shared" si="0"/>
        <v>391.05442222799036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106.92066128605039</v>
      </c>
      <c r="M66">
        <v>28.003626280135421</v>
      </c>
      <c r="N66">
        <v>36.035355789265182</v>
      </c>
      <c r="O66">
        <v>0</v>
      </c>
      <c r="P66">
        <v>41.549451447697471</v>
      </c>
      <c r="Q66">
        <v>3.0306151385368181</v>
      </c>
      <c r="R66">
        <v>1.8459701156374499</v>
      </c>
      <c r="S66">
        <v>4.1738931887302186</v>
      </c>
      <c r="T66">
        <v>0</v>
      </c>
      <c r="U66">
        <v>53.997772349458792</v>
      </c>
      <c r="V66">
        <v>0</v>
      </c>
      <c r="W66">
        <v>3.1931744931445456</v>
      </c>
      <c r="X66">
        <v>15.132505834832989</v>
      </c>
      <c r="Y66">
        <v>0</v>
      </c>
      <c r="Z66">
        <v>4.056245320392402</v>
      </c>
      <c r="AA66">
        <v>13.043040397829262</v>
      </c>
      <c r="AB66">
        <v>4.0429203718065123</v>
      </c>
      <c r="AC66">
        <v>2.9950372131340015</v>
      </c>
      <c r="AD66">
        <v>2.6572639304424963</v>
      </c>
      <c r="AE66">
        <v>14.607421671676056</v>
      </c>
      <c r="AF66">
        <v>2.5019863642266751</v>
      </c>
      <c r="AG66">
        <v>12.757181319974952</v>
      </c>
      <c r="AH66">
        <v>0</v>
      </c>
      <c r="AI66">
        <v>0</v>
      </c>
      <c r="AJ66">
        <v>0</v>
      </c>
      <c r="AK66">
        <v>16.099783295794197</v>
      </c>
      <c r="AL66">
        <v>0</v>
      </c>
      <c r="AM66">
        <v>4.8911372657169698</v>
      </c>
      <c r="AN66">
        <v>1.0226615867146733</v>
      </c>
      <c r="AO66">
        <v>0</v>
      </c>
      <c r="AP66">
        <v>0</v>
      </c>
      <c r="AQ66">
        <v>9.1249640109267371</v>
      </c>
      <c r="AR66">
        <v>15.54433993425172</v>
      </c>
      <c r="AS66">
        <v>9.8691821047797941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17.016620771726288</v>
      </c>
      <c r="BB66">
        <f t="shared" si="0"/>
        <v>390.07956993942946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106.9179897690116</v>
      </c>
      <c r="M67">
        <v>28.003626280135421</v>
      </c>
      <c r="N67">
        <v>36.035355789265182</v>
      </c>
      <c r="O67">
        <v>0</v>
      </c>
      <c r="P67">
        <v>40.873398217227198</v>
      </c>
      <c r="Q67">
        <v>3.0294639115080066</v>
      </c>
      <c r="R67">
        <v>2.0149712355082117</v>
      </c>
      <c r="S67">
        <v>4.1730711825248843</v>
      </c>
      <c r="T67">
        <v>0</v>
      </c>
      <c r="U67">
        <v>53.997772349458792</v>
      </c>
      <c r="V67">
        <v>0.56510738623349221</v>
      </c>
      <c r="W67">
        <v>3.1931744931445456</v>
      </c>
      <c r="X67">
        <v>15.132505834832989</v>
      </c>
      <c r="Y67">
        <v>0</v>
      </c>
      <c r="Z67">
        <v>4.056245320392402</v>
      </c>
      <c r="AA67">
        <v>13.043040397829262</v>
      </c>
      <c r="AB67">
        <v>4.0429203718065123</v>
      </c>
      <c r="AC67">
        <v>2.9950372131340015</v>
      </c>
      <c r="AD67">
        <v>2.6572639304424963</v>
      </c>
      <c r="AE67">
        <v>15.294923040388229</v>
      </c>
      <c r="AF67">
        <v>2.5019863642266751</v>
      </c>
      <c r="AG67">
        <v>12.757181319974952</v>
      </c>
      <c r="AH67">
        <v>0</v>
      </c>
      <c r="AI67">
        <v>0</v>
      </c>
      <c r="AJ67">
        <v>0</v>
      </c>
      <c r="AK67">
        <v>16.099783295794197</v>
      </c>
      <c r="AL67">
        <v>0</v>
      </c>
      <c r="AM67">
        <v>4.8911372657169698</v>
      </c>
      <c r="AN67">
        <v>1.0226615867146733</v>
      </c>
      <c r="AO67">
        <v>0</v>
      </c>
      <c r="AP67">
        <v>0</v>
      </c>
      <c r="AQ67">
        <v>9.1249640109267371</v>
      </c>
      <c r="AR67">
        <v>14.690255322479649</v>
      </c>
      <c r="AS67">
        <v>9.8691821047797941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17.011890152126476</v>
      </c>
      <c r="BB67">
        <f t="shared" si="0"/>
        <v>389.97112784133043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106.9179897690116</v>
      </c>
      <c r="M68">
        <v>28.003626280135421</v>
      </c>
      <c r="N68">
        <v>36.035355789265182</v>
      </c>
      <c r="O68">
        <v>0</v>
      </c>
      <c r="P68">
        <v>40.873398217227198</v>
      </c>
      <c r="Q68">
        <v>3.0294639115080066</v>
      </c>
      <c r="R68">
        <v>2.0149712355082117</v>
      </c>
      <c r="S68">
        <v>4.1730711825248843</v>
      </c>
      <c r="T68">
        <v>0</v>
      </c>
      <c r="U68">
        <v>53.997772349458792</v>
      </c>
      <c r="V68">
        <v>0.78431509067389105</v>
      </c>
      <c r="W68">
        <v>3.1931744931445456</v>
      </c>
      <c r="X68">
        <v>15.132505834832989</v>
      </c>
      <c r="Y68">
        <v>0</v>
      </c>
      <c r="Z68">
        <v>4.056245320392402</v>
      </c>
      <c r="AA68">
        <v>13.043040397829262</v>
      </c>
      <c r="AB68">
        <v>4.0429203718065123</v>
      </c>
      <c r="AC68">
        <v>2.9950372131340015</v>
      </c>
      <c r="AD68">
        <v>2.6572639304424963</v>
      </c>
      <c r="AE68">
        <v>15.294923040388229</v>
      </c>
      <c r="AF68">
        <v>2.5019863642266751</v>
      </c>
      <c r="AG68">
        <v>12.757181319974952</v>
      </c>
      <c r="AH68">
        <v>6.2061924420788976</v>
      </c>
      <c r="AI68">
        <v>0</v>
      </c>
      <c r="AJ68">
        <v>0</v>
      </c>
      <c r="AK68">
        <v>16.099783295794197</v>
      </c>
      <c r="AL68">
        <v>0</v>
      </c>
      <c r="AM68">
        <v>4.8911372657169698</v>
      </c>
      <c r="AN68">
        <v>1.0226615867146733</v>
      </c>
      <c r="AO68">
        <v>0</v>
      </c>
      <c r="AP68">
        <v>0</v>
      </c>
      <c r="AQ68">
        <v>9.1249640109267371</v>
      </c>
      <c r="AR68">
        <v>14.690255322479649</v>
      </c>
      <c r="AS68">
        <v>9.8691821047797941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17.280471878250985</v>
      </c>
      <c r="BB68">
        <f t="shared" ref="BB68:BB99" si="1">SUM(B68:AZ68)-BA68</f>
        <v>396.12794626172524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106.9179897690116</v>
      </c>
      <c r="M69">
        <v>28.003626280135421</v>
      </c>
      <c r="N69">
        <v>36.035355789265182</v>
      </c>
      <c r="O69">
        <v>0</v>
      </c>
      <c r="P69">
        <v>40.873398217227198</v>
      </c>
      <c r="Q69">
        <v>3.0294639115080066</v>
      </c>
      <c r="R69">
        <v>2.0149712355082117</v>
      </c>
      <c r="S69">
        <v>4.1752431642663321</v>
      </c>
      <c r="T69">
        <v>0</v>
      </c>
      <c r="U69">
        <v>53.997772349458792</v>
      </c>
      <c r="V69">
        <v>0</v>
      </c>
      <c r="W69">
        <v>3.1096701962876923</v>
      </c>
      <c r="X69">
        <v>15.131927881733134</v>
      </c>
      <c r="Y69">
        <v>0</v>
      </c>
      <c r="Z69">
        <v>4.056245320392402</v>
      </c>
      <c r="AA69">
        <v>13.043040397829262</v>
      </c>
      <c r="AB69">
        <v>4.0429203718065123</v>
      </c>
      <c r="AC69">
        <v>5.995984955072009</v>
      </c>
      <c r="AD69">
        <v>2.6572639304424963</v>
      </c>
      <c r="AE69">
        <v>15.294923040388229</v>
      </c>
      <c r="AF69">
        <v>2.5019863642266751</v>
      </c>
      <c r="AG69">
        <v>12.757181319974952</v>
      </c>
      <c r="AH69">
        <v>6.2061924420788976</v>
      </c>
      <c r="AI69">
        <v>0</v>
      </c>
      <c r="AJ69">
        <v>0</v>
      </c>
      <c r="AK69">
        <v>16.099783295794197</v>
      </c>
      <c r="AL69">
        <v>0</v>
      </c>
      <c r="AM69">
        <v>4.8911372657169698</v>
      </c>
      <c r="AN69">
        <v>1.0226615867146733</v>
      </c>
      <c r="AO69">
        <v>0</v>
      </c>
      <c r="AP69">
        <v>0.5946105096946307</v>
      </c>
      <c r="AQ69">
        <v>9.1249640109267371</v>
      </c>
      <c r="AR69">
        <v>14.690255322479649</v>
      </c>
      <c r="AS69">
        <v>9.8691821047797941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17.394557993167659</v>
      </c>
      <c r="BB69">
        <f t="shared" si="1"/>
        <v>398.74319303955201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106.9179897690116</v>
      </c>
      <c r="M70">
        <v>28.003626280135421</v>
      </c>
      <c r="N70">
        <v>36.035355789265182</v>
      </c>
      <c r="O70">
        <v>0</v>
      </c>
      <c r="P70">
        <v>40.873398217227198</v>
      </c>
      <c r="Q70">
        <v>3.0294639115080066</v>
      </c>
      <c r="R70">
        <v>2.0149712355082117</v>
      </c>
      <c r="S70">
        <v>4.1752431642663321</v>
      </c>
      <c r="T70">
        <v>0</v>
      </c>
      <c r="U70">
        <v>53.997772349458792</v>
      </c>
      <c r="V70">
        <v>0</v>
      </c>
      <c r="W70">
        <v>2.0151214627979268</v>
      </c>
      <c r="X70">
        <v>15.131927881733134</v>
      </c>
      <c r="Y70">
        <v>0</v>
      </c>
      <c r="Z70">
        <v>4.0507989960342305</v>
      </c>
      <c r="AA70">
        <v>13.043040397829262</v>
      </c>
      <c r="AB70">
        <v>4.0429203718065123</v>
      </c>
      <c r="AC70">
        <v>5.995984955072009</v>
      </c>
      <c r="AD70">
        <v>2.6572639304424963</v>
      </c>
      <c r="AE70">
        <v>15.294923040388229</v>
      </c>
      <c r="AF70">
        <v>2.5019863642266751</v>
      </c>
      <c r="AG70">
        <v>12.757181319974952</v>
      </c>
      <c r="AH70">
        <v>6.2061924420788976</v>
      </c>
      <c r="AI70">
        <v>0</v>
      </c>
      <c r="AJ70">
        <v>0</v>
      </c>
      <c r="AK70">
        <v>16.099783295794197</v>
      </c>
      <c r="AL70">
        <v>0</v>
      </c>
      <c r="AM70">
        <v>4.8911372657169698</v>
      </c>
      <c r="AN70">
        <v>1.0226615867146733</v>
      </c>
      <c r="AO70">
        <v>0</v>
      </c>
      <c r="AP70">
        <v>1.8631128236508074</v>
      </c>
      <c r="AQ70">
        <v>9.1249640109267371</v>
      </c>
      <c r="AR70">
        <v>14.690255322479649</v>
      </c>
      <c r="AS70">
        <v>9.8691821047797941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17.401601596472986</v>
      </c>
      <c r="BB70">
        <f t="shared" si="1"/>
        <v>398.90465669235488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106.92225429024995</v>
      </c>
      <c r="M71">
        <v>28.003626280135421</v>
      </c>
      <c r="N71">
        <v>36.035355789265182</v>
      </c>
      <c r="O71">
        <v>0</v>
      </c>
      <c r="P71">
        <v>40.421124576855142</v>
      </c>
      <c r="Q71">
        <v>3.0272405981456698</v>
      </c>
      <c r="R71">
        <v>1.1790578179882092</v>
      </c>
      <c r="S71">
        <v>4.0376455109964295</v>
      </c>
      <c r="T71">
        <v>0</v>
      </c>
      <c r="U71">
        <v>53.997772349458792</v>
      </c>
      <c r="V71">
        <v>0</v>
      </c>
      <c r="W71">
        <v>1.1783929604689747</v>
      </c>
      <c r="X71">
        <v>45.55329254766589</v>
      </c>
      <c r="Y71">
        <v>0</v>
      </c>
      <c r="Z71">
        <v>4.0507989960342305</v>
      </c>
      <c r="AA71">
        <v>13.043040397829262</v>
      </c>
      <c r="AB71">
        <v>8.1518480210269253</v>
      </c>
      <c r="AC71">
        <v>5.995984955072009</v>
      </c>
      <c r="AD71">
        <v>2.6572639304424963</v>
      </c>
      <c r="AE71">
        <v>15.294923040388229</v>
      </c>
      <c r="AF71">
        <v>2.5019863642266751</v>
      </c>
      <c r="AG71">
        <v>12.757181319974952</v>
      </c>
      <c r="AH71">
        <v>6.2061924420788976</v>
      </c>
      <c r="AI71">
        <v>0</v>
      </c>
      <c r="AJ71">
        <v>0</v>
      </c>
      <c r="AK71">
        <v>16.099783295794197</v>
      </c>
      <c r="AL71">
        <v>0</v>
      </c>
      <c r="AM71">
        <v>4.8911372657169698</v>
      </c>
      <c r="AN71">
        <v>1.0226615867146733</v>
      </c>
      <c r="AO71">
        <v>0</v>
      </c>
      <c r="AP71">
        <v>1.9820346054126272</v>
      </c>
      <c r="AQ71">
        <v>9.1249640109267371</v>
      </c>
      <c r="AR71">
        <v>15.031889167188478</v>
      </c>
      <c r="AS71">
        <v>9.8691821047797941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18.769731310598161</v>
      </c>
      <c r="BB71">
        <f t="shared" si="1"/>
        <v>430.2669029142387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106.92225429024995</v>
      </c>
      <c r="M72">
        <v>28.003626280135421</v>
      </c>
      <c r="N72">
        <v>36.035355789265182</v>
      </c>
      <c r="O72">
        <v>0</v>
      </c>
      <c r="P72">
        <v>40.421124576855142</v>
      </c>
      <c r="Q72">
        <v>3.0272405981456698</v>
      </c>
      <c r="R72">
        <v>2.0149090095844486</v>
      </c>
      <c r="S72">
        <v>4.0376455109964295</v>
      </c>
      <c r="T72">
        <v>0</v>
      </c>
      <c r="U72">
        <v>53.997772349458792</v>
      </c>
      <c r="V72">
        <v>0</v>
      </c>
      <c r="W72">
        <v>1.6695040291769097</v>
      </c>
      <c r="X72">
        <v>45.649323503171871</v>
      </c>
      <c r="Y72">
        <v>0</v>
      </c>
      <c r="Z72">
        <v>4.0507989960342305</v>
      </c>
      <c r="AA72">
        <v>13.043040397829262</v>
      </c>
      <c r="AB72">
        <v>8.1518480210269253</v>
      </c>
      <c r="AC72">
        <v>5.995984955072009</v>
      </c>
      <c r="AD72">
        <v>2.6572639304424963</v>
      </c>
      <c r="AE72">
        <v>15.294923040388229</v>
      </c>
      <c r="AF72">
        <v>2.5019863642266751</v>
      </c>
      <c r="AG72">
        <v>12.757181319974952</v>
      </c>
      <c r="AH72">
        <v>6.2061924420788976</v>
      </c>
      <c r="AI72">
        <v>0</v>
      </c>
      <c r="AJ72">
        <v>0</v>
      </c>
      <c r="AK72">
        <v>16.099783295794197</v>
      </c>
      <c r="AL72">
        <v>0</v>
      </c>
      <c r="AM72">
        <v>4.8911372657169698</v>
      </c>
      <c r="AN72">
        <v>1.0226615867146733</v>
      </c>
      <c r="AO72">
        <v>0</v>
      </c>
      <c r="AP72">
        <v>1.9820346054126272</v>
      </c>
      <c r="AQ72">
        <v>9.1249640109267371</v>
      </c>
      <c r="AR72">
        <v>15.031889167188478</v>
      </c>
      <c r="AS72">
        <v>9.8691821047797941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18.829212427019023</v>
      </c>
      <c r="BB72">
        <f t="shared" si="1"/>
        <v>431.63041501362801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106.92225429024995</v>
      </c>
      <c r="M73">
        <v>28.003626280135421</v>
      </c>
      <c r="N73">
        <v>36.035355789265182</v>
      </c>
      <c r="O73">
        <v>0</v>
      </c>
      <c r="P73">
        <v>40.421124576855142</v>
      </c>
      <c r="Q73">
        <v>3.0272405981456698</v>
      </c>
      <c r="R73">
        <v>2.0149090095844486</v>
      </c>
      <c r="S73">
        <v>4.0376455109964295</v>
      </c>
      <c r="T73">
        <v>0</v>
      </c>
      <c r="U73">
        <v>53.997772349458792</v>
      </c>
      <c r="V73">
        <v>0</v>
      </c>
      <c r="W73">
        <v>2.0142614517605124</v>
      </c>
      <c r="X73">
        <v>45.649323503171871</v>
      </c>
      <c r="Y73">
        <v>0</v>
      </c>
      <c r="Z73">
        <v>4.0507989960342305</v>
      </c>
      <c r="AA73">
        <v>13.043040397829262</v>
      </c>
      <c r="AB73">
        <v>8.1518480210269253</v>
      </c>
      <c r="AC73">
        <v>5.995984955072009</v>
      </c>
      <c r="AD73">
        <v>2.6572639304424963</v>
      </c>
      <c r="AE73">
        <v>15.294923040388229</v>
      </c>
      <c r="AF73">
        <v>2.5019863642266751</v>
      </c>
      <c r="AG73">
        <v>12.757181319974952</v>
      </c>
      <c r="AH73">
        <v>6.2061924420788976</v>
      </c>
      <c r="AI73">
        <v>0</v>
      </c>
      <c r="AJ73">
        <v>0</v>
      </c>
      <c r="AK73">
        <v>16.099783295794197</v>
      </c>
      <c r="AL73">
        <v>0</v>
      </c>
      <c r="AM73">
        <v>4.8911372657169698</v>
      </c>
      <c r="AN73">
        <v>1.0226615867146733</v>
      </c>
      <c r="AO73">
        <v>0</v>
      </c>
      <c r="AP73">
        <v>1.8631128236508074</v>
      </c>
      <c r="AQ73">
        <v>9.1249640109267371</v>
      </c>
      <c r="AR73">
        <v>15.373523011897307</v>
      </c>
      <c r="AS73">
        <v>9.8691821047797941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18.852932651514202</v>
      </c>
      <c r="BB73">
        <f t="shared" si="1"/>
        <v>432.17416427466338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106.92225429024995</v>
      </c>
      <c r="M74">
        <v>28.003626280135421</v>
      </c>
      <c r="N74">
        <v>36.035355789265182</v>
      </c>
      <c r="O74">
        <v>0</v>
      </c>
      <c r="P74">
        <v>40.421124576855142</v>
      </c>
      <c r="Q74">
        <v>3.0272405981456698</v>
      </c>
      <c r="R74">
        <v>2.0149090095844486</v>
      </c>
      <c r="S74">
        <v>4.0376455109964295</v>
      </c>
      <c r="T74">
        <v>0</v>
      </c>
      <c r="U74">
        <v>53.997772349458792</v>
      </c>
      <c r="V74">
        <v>0</v>
      </c>
      <c r="W74">
        <v>2.01450533515222</v>
      </c>
      <c r="X74">
        <v>45.649323503171871</v>
      </c>
      <c r="Y74">
        <v>0</v>
      </c>
      <c r="Z74">
        <v>4.0507989960342305</v>
      </c>
      <c r="AA74">
        <v>13.043040397829262</v>
      </c>
      <c r="AB74">
        <v>8.1518480210269253</v>
      </c>
      <c r="AC74">
        <v>5.995984955072009</v>
      </c>
      <c r="AD74">
        <v>2.6572639304424963</v>
      </c>
      <c r="AE74">
        <v>15.294923040388229</v>
      </c>
      <c r="AF74">
        <v>2.5019863642266751</v>
      </c>
      <c r="AG74">
        <v>12.757181319974952</v>
      </c>
      <c r="AH74">
        <v>12.412384884157795</v>
      </c>
      <c r="AI74">
        <v>0</v>
      </c>
      <c r="AJ74">
        <v>0</v>
      </c>
      <c r="AK74">
        <v>16.099783295794197</v>
      </c>
      <c r="AL74">
        <v>0</v>
      </c>
      <c r="AM74">
        <v>4.8911372657169698</v>
      </c>
      <c r="AN74">
        <v>1.0226615867146733</v>
      </c>
      <c r="AO74">
        <v>0</v>
      </c>
      <c r="AP74">
        <v>2.0613162201566486</v>
      </c>
      <c r="AQ74">
        <v>9.1249640109267371</v>
      </c>
      <c r="AR74">
        <v>15.373523011897307</v>
      </c>
      <c r="AS74">
        <v>9.8691821047797941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19.120646591892815</v>
      </c>
      <c r="BB74">
        <f t="shared" si="1"/>
        <v>438.31109005626121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106.92225429024995</v>
      </c>
      <c r="M75">
        <v>28.003626280135421</v>
      </c>
      <c r="N75">
        <v>36.035355789265182</v>
      </c>
      <c r="O75">
        <v>0</v>
      </c>
      <c r="P75">
        <v>40.301489554673012</v>
      </c>
      <c r="Q75">
        <v>3.0272405981456698</v>
      </c>
      <c r="R75">
        <v>2.0149090095844486</v>
      </c>
      <c r="S75">
        <v>4.0376455109964295</v>
      </c>
      <c r="T75">
        <v>0</v>
      </c>
      <c r="U75">
        <v>53.997772349458792</v>
      </c>
      <c r="V75">
        <v>5.070655002843341</v>
      </c>
      <c r="W75">
        <v>12.043953486590546</v>
      </c>
      <c r="X75">
        <v>45.649323503171871</v>
      </c>
      <c r="Y75">
        <v>0</v>
      </c>
      <c r="Z75">
        <v>4.0507989960342305</v>
      </c>
      <c r="AA75">
        <v>13.043040397829262</v>
      </c>
      <c r="AB75">
        <v>8.1518480210269253</v>
      </c>
      <c r="AC75">
        <v>5.995984955072009</v>
      </c>
      <c r="AD75">
        <v>2.6572639304424963</v>
      </c>
      <c r="AE75">
        <v>15.294923040388229</v>
      </c>
      <c r="AF75">
        <v>2.5019863642266751</v>
      </c>
      <c r="AG75">
        <v>12.757181319974952</v>
      </c>
      <c r="AH75">
        <v>18.618577326236693</v>
      </c>
      <c r="AI75">
        <v>0</v>
      </c>
      <c r="AJ75">
        <v>0</v>
      </c>
      <c r="AK75">
        <v>16.099783295794197</v>
      </c>
      <c r="AL75">
        <v>0</v>
      </c>
      <c r="AM75">
        <v>4.8911372657169698</v>
      </c>
      <c r="AN75">
        <v>1.0226615867146733</v>
      </c>
      <c r="AO75">
        <v>0</v>
      </c>
      <c r="AP75">
        <v>2.0613162201566486</v>
      </c>
      <c r="AQ75">
        <v>9.1249640109267371</v>
      </c>
      <c r="AR75">
        <v>16.398424546023794</v>
      </c>
      <c r="AS75">
        <v>9.8691821047797941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20.049089888019964</v>
      </c>
      <c r="BB75">
        <f t="shared" si="1"/>
        <v>459.59420886843907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146.35819823815103</v>
      </c>
      <c r="M76">
        <v>28.003626280135421</v>
      </c>
      <c r="N76">
        <v>36.035355789265182</v>
      </c>
      <c r="O76">
        <v>0</v>
      </c>
      <c r="P76">
        <v>40.301489554673012</v>
      </c>
      <c r="Q76">
        <v>3.0272405981456698</v>
      </c>
      <c r="R76">
        <v>12.105666385640632</v>
      </c>
      <c r="S76">
        <v>4.0376455109964295</v>
      </c>
      <c r="T76">
        <v>0</v>
      </c>
      <c r="U76">
        <v>53.997772349458792</v>
      </c>
      <c r="V76">
        <v>5.0708885482026247</v>
      </c>
      <c r="W76">
        <v>12.043953486590546</v>
      </c>
      <c r="X76">
        <v>32.881197460529116</v>
      </c>
      <c r="Y76">
        <v>0</v>
      </c>
      <c r="Z76">
        <v>4.0507989960342305</v>
      </c>
      <c r="AA76">
        <v>13.043040397829262</v>
      </c>
      <c r="AB76">
        <v>8.1518480210269253</v>
      </c>
      <c r="AC76">
        <v>5.995984955072009</v>
      </c>
      <c r="AD76">
        <v>5.6415763451262775</v>
      </c>
      <c r="AE76">
        <v>15.294923040388229</v>
      </c>
      <c r="AF76">
        <v>2.5019863642266751</v>
      </c>
      <c r="AG76">
        <v>12.757181319974952</v>
      </c>
      <c r="AH76">
        <v>26.376317878835316</v>
      </c>
      <c r="AI76">
        <v>0</v>
      </c>
      <c r="AJ76">
        <v>0</v>
      </c>
      <c r="AK76">
        <v>16.099783295794197</v>
      </c>
      <c r="AL76">
        <v>0</v>
      </c>
      <c r="AM76">
        <v>4.8911372657169698</v>
      </c>
      <c r="AN76">
        <v>1.0226615867146733</v>
      </c>
      <c r="AO76">
        <v>0</v>
      </c>
      <c r="AP76">
        <v>0.19820339650584143</v>
      </c>
      <c r="AQ76">
        <v>9.1249640109267371</v>
      </c>
      <c r="AR76">
        <v>16.398424546023794</v>
      </c>
      <c r="AS76">
        <v>9.8691821047797941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21.95674779497871</v>
      </c>
      <c r="BB76">
        <f t="shared" si="1"/>
        <v>503.32429993178584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213.83693395252786</v>
      </c>
      <c r="M77">
        <v>28.003626280135421</v>
      </c>
      <c r="N77">
        <v>36.035355789265182</v>
      </c>
      <c r="O77">
        <v>0</v>
      </c>
      <c r="P77">
        <v>40.301489554673012</v>
      </c>
      <c r="Q77">
        <v>6.67720569696775</v>
      </c>
      <c r="R77">
        <v>12.887888039361044</v>
      </c>
      <c r="S77">
        <v>8.0422751327707616</v>
      </c>
      <c r="T77">
        <v>0</v>
      </c>
      <c r="U77">
        <v>53.997772349458792</v>
      </c>
      <c r="V77">
        <v>5.0708885482026247</v>
      </c>
      <c r="W77">
        <v>12.043953486590546</v>
      </c>
      <c r="X77">
        <v>32.881197460529116</v>
      </c>
      <c r="Y77">
        <v>0</v>
      </c>
      <c r="Z77">
        <v>3.9827183406386975</v>
      </c>
      <c r="AA77">
        <v>13.043040397829262</v>
      </c>
      <c r="AB77">
        <v>8.1518480210269253</v>
      </c>
      <c r="AC77">
        <v>5.995984955072009</v>
      </c>
      <c r="AD77">
        <v>8.4623642233354186</v>
      </c>
      <c r="AE77">
        <v>15.294923040388229</v>
      </c>
      <c r="AF77">
        <v>5.0039721342266752</v>
      </c>
      <c r="AG77">
        <v>12.757181319974952</v>
      </c>
      <c r="AH77">
        <v>34.134058117825084</v>
      </c>
      <c r="AI77">
        <v>0</v>
      </c>
      <c r="AJ77">
        <v>0</v>
      </c>
      <c r="AK77">
        <v>16.099783295794197</v>
      </c>
      <c r="AL77">
        <v>0</v>
      </c>
      <c r="AM77">
        <v>4.8911372657169698</v>
      </c>
      <c r="AN77">
        <v>1.0226615867146733</v>
      </c>
      <c r="AO77">
        <v>0</v>
      </c>
      <c r="AP77">
        <v>0.19820339650584143</v>
      </c>
      <c r="AQ77">
        <v>9.1249640109267371</v>
      </c>
      <c r="AR77">
        <v>15.54433993425172</v>
      </c>
      <c r="AS77">
        <v>9.8691821047797941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25.638236844603412</v>
      </c>
      <c r="BB77">
        <f t="shared" si="1"/>
        <v>587.71671159088612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213.83438103266667</v>
      </c>
      <c r="M78">
        <v>28.003626280135421</v>
      </c>
      <c r="N78">
        <v>36.035355789265182</v>
      </c>
      <c r="O78">
        <v>0</v>
      </c>
      <c r="P78">
        <v>40.301489554673012</v>
      </c>
      <c r="Q78">
        <v>6.67720569696775</v>
      </c>
      <c r="R78">
        <v>12.887888039361044</v>
      </c>
      <c r="S78">
        <v>8.0422751327707616</v>
      </c>
      <c r="T78">
        <v>0</v>
      </c>
      <c r="U78">
        <v>53.997772349458792</v>
      </c>
      <c r="V78">
        <v>5.0708885482026247</v>
      </c>
      <c r="W78">
        <v>12.043953486590546</v>
      </c>
      <c r="X78">
        <v>32.881197460529116</v>
      </c>
      <c r="Y78">
        <v>0</v>
      </c>
      <c r="Z78">
        <v>6.0843681406804411</v>
      </c>
      <c r="AA78">
        <v>13.201457996242956</v>
      </c>
      <c r="AB78">
        <v>12.227772031540386</v>
      </c>
      <c r="AC78">
        <v>8.9941746458829055</v>
      </c>
      <c r="AD78">
        <v>11.28315239589856</v>
      </c>
      <c r="AE78">
        <v>15.294923040388229</v>
      </c>
      <c r="AF78">
        <v>7.9331269600751417</v>
      </c>
      <c r="AG78">
        <v>12.757181319974952</v>
      </c>
      <c r="AH78">
        <v>45.987885882905452</v>
      </c>
      <c r="AI78">
        <v>0</v>
      </c>
      <c r="AJ78">
        <v>0</v>
      </c>
      <c r="AK78">
        <v>16.099783295794197</v>
      </c>
      <c r="AL78">
        <v>0</v>
      </c>
      <c r="AM78">
        <v>4.8911372657169698</v>
      </c>
      <c r="AN78">
        <v>1.0226615867146733</v>
      </c>
      <c r="AO78">
        <v>0</v>
      </c>
      <c r="AP78">
        <v>0.19820339650584143</v>
      </c>
      <c r="AQ78">
        <v>9.1249640109267371</v>
      </c>
      <c r="AR78">
        <v>15.54433993425172</v>
      </c>
      <c r="AS78">
        <v>9.8691821047797941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26.764136520437987</v>
      </c>
      <c r="BB78">
        <f t="shared" si="1"/>
        <v>613.52621085846192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213.84196413958583</v>
      </c>
      <c r="M79">
        <v>28.003626280135421</v>
      </c>
      <c r="N79">
        <v>36.035355789265182</v>
      </c>
      <c r="O79">
        <v>0</v>
      </c>
      <c r="P79">
        <v>40.301489554673012</v>
      </c>
      <c r="Q79">
        <v>6.67720569696775</v>
      </c>
      <c r="R79">
        <v>12.887888039361044</v>
      </c>
      <c r="S79">
        <v>8.0424132421985988</v>
      </c>
      <c r="T79">
        <v>0</v>
      </c>
      <c r="U79">
        <v>53.997772349458792</v>
      </c>
      <c r="V79">
        <v>5.0708885482026247</v>
      </c>
      <c r="W79">
        <v>8.4533333807707614</v>
      </c>
      <c r="X79">
        <v>30.431814863284227</v>
      </c>
      <c r="Y79">
        <v>0</v>
      </c>
      <c r="Z79">
        <v>6.0843681406804411</v>
      </c>
      <c r="AA79">
        <v>13.201457996242956</v>
      </c>
      <c r="AB79">
        <v>12.227772031540386</v>
      </c>
      <c r="AC79">
        <v>8.9941746458829055</v>
      </c>
      <c r="AD79">
        <v>11.28315239589856</v>
      </c>
      <c r="AE79">
        <v>15.294923040388229</v>
      </c>
      <c r="AF79">
        <v>7.9331269600751417</v>
      </c>
      <c r="AG79">
        <v>12.757181319974952</v>
      </c>
      <c r="AH79">
        <v>45.987885882905452</v>
      </c>
      <c r="AI79">
        <v>0.98494316085368383</v>
      </c>
      <c r="AJ79">
        <v>0</v>
      </c>
      <c r="AK79">
        <v>16.099783295794197</v>
      </c>
      <c r="AL79">
        <v>0</v>
      </c>
      <c r="AM79">
        <v>4.8911372657169698</v>
      </c>
      <c r="AN79">
        <v>1.0226615867146733</v>
      </c>
      <c r="AO79">
        <v>0</v>
      </c>
      <c r="AP79">
        <v>0.19820339650584143</v>
      </c>
      <c r="AQ79">
        <v>9.1249640109267371</v>
      </c>
      <c r="AR79">
        <v>15.54433993425172</v>
      </c>
      <c r="AS79">
        <v>9.8691821047797941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26.553157778416875</v>
      </c>
      <c r="BB79">
        <f t="shared" si="1"/>
        <v>608.68985127461906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213.84196413958583</v>
      </c>
      <c r="M80">
        <v>28.003626280135421</v>
      </c>
      <c r="N80">
        <v>36.035355789265182</v>
      </c>
      <c r="O80">
        <v>0</v>
      </c>
      <c r="P80">
        <v>40.301489554673012</v>
      </c>
      <c r="Q80">
        <v>6.67720569696775</v>
      </c>
      <c r="R80">
        <v>12.887888039361044</v>
      </c>
      <c r="S80">
        <v>8.0422751327707616</v>
      </c>
      <c r="T80">
        <v>0</v>
      </c>
      <c r="U80">
        <v>53.997772349458792</v>
      </c>
      <c r="V80">
        <v>5.0708885482026247</v>
      </c>
      <c r="W80">
        <v>8.4533333807707614</v>
      </c>
      <c r="X80">
        <v>30.431814863284227</v>
      </c>
      <c r="Y80">
        <v>0</v>
      </c>
      <c r="Z80">
        <v>6.0843681406804411</v>
      </c>
      <c r="AA80">
        <v>13.201457996242956</v>
      </c>
      <c r="AB80">
        <v>12.227772031540386</v>
      </c>
      <c r="AC80">
        <v>8.9941746458829055</v>
      </c>
      <c r="AD80">
        <v>11.28315239589856</v>
      </c>
      <c r="AE80">
        <v>15.294923040388229</v>
      </c>
      <c r="AF80">
        <v>7.9331269600751417</v>
      </c>
      <c r="AG80">
        <v>12.757181319974952</v>
      </c>
      <c r="AH80">
        <v>45.987885882905452</v>
      </c>
      <c r="AI80">
        <v>2.3638641143080772</v>
      </c>
      <c r="AJ80">
        <v>0</v>
      </c>
      <c r="AK80">
        <v>16.099783295794197</v>
      </c>
      <c r="AL80">
        <v>0</v>
      </c>
      <c r="AM80">
        <v>4.8911372657169698</v>
      </c>
      <c r="AN80">
        <v>1.0226615867146733</v>
      </c>
      <c r="AO80">
        <v>0</v>
      </c>
      <c r="AP80">
        <v>0.19820339650584143</v>
      </c>
      <c r="AQ80">
        <v>9.1249640109267371</v>
      </c>
      <c r="AR80">
        <v>15.54433993425172</v>
      </c>
      <c r="AS80">
        <v>9.8691821047797941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26.610790901297186</v>
      </c>
      <c r="BB80">
        <f t="shared" si="1"/>
        <v>610.01100099576536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213.84196413958583</v>
      </c>
      <c r="M81">
        <v>28.003626280135421</v>
      </c>
      <c r="N81">
        <v>36.035355789265182</v>
      </c>
      <c r="O81">
        <v>0</v>
      </c>
      <c r="P81">
        <v>40.249312587357274</v>
      </c>
      <c r="Q81">
        <v>6.67720569696775</v>
      </c>
      <c r="R81">
        <v>12.887888039361044</v>
      </c>
      <c r="S81">
        <v>8.0422751327707616</v>
      </c>
      <c r="T81">
        <v>0</v>
      </c>
      <c r="U81">
        <v>53.997772349458792</v>
      </c>
      <c r="V81">
        <v>5.0708885482026247</v>
      </c>
      <c r="W81">
        <v>8.4533333807707614</v>
      </c>
      <c r="X81">
        <v>30.431814863284227</v>
      </c>
      <c r="Y81">
        <v>0</v>
      </c>
      <c r="Z81">
        <v>6.0843681406804411</v>
      </c>
      <c r="AA81">
        <v>13.201457996242956</v>
      </c>
      <c r="AB81">
        <v>12.227772031540386</v>
      </c>
      <c r="AC81">
        <v>8.9941746458829055</v>
      </c>
      <c r="AD81">
        <v>11.28315239589856</v>
      </c>
      <c r="AE81">
        <v>15.294923040388229</v>
      </c>
      <c r="AF81">
        <v>7.9331269600751417</v>
      </c>
      <c r="AG81">
        <v>12.757181319974952</v>
      </c>
      <c r="AH81">
        <v>45.987885882905452</v>
      </c>
      <c r="AI81">
        <v>15.365116889741181</v>
      </c>
      <c r="AJ81">
        <v>0</v>
      </c>
      <c r="AK81">
        <v>16.099783295794197</v>
      </c>
      <c r="AL81">
        <v>0</v>
      </c>
      <c r="AM81">
        <v>4.8911372657169698</v>
      </c>
      <c r="AN81">
        <v>1.0226615867146733</v>
      </c>
      <c r="AO81">
        <v>0</v>
      </c>
      <c r="AP81">
        <v>1.8631128236508074</v>
      </c>
      <c r="AQ81">
        <v>9.1249640109267371</v>
      </c>
      <c r="AR81">
        <v>15.54433993425172</v>
      </c>
      <c r="AS81">
        <v>9.8691821047797941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27.221655484131148</v>
      </c>
      <c r="BB81">
        <f t="shared" si="1"/>
        <v>624.01412164819374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213.84196413958583</v>
      </c>
      <c r="M82">
        <v>28.003626280135421</v>
      </c>
      <c r="N82">
        <v>36.035355789265182</v>
      </c>
      <c r="O82">
        <v>0</v>
      </c>
      <c r="P82">
        <v>40.249312587357274</v>
      </c>
      <c r="Q82">
        <v>6.67720569696775</v>
      </c>
      <c r="R82">
        <v>12.887888039361044</v>
      </c>
      <c r="S82">
        <v>8.0422751327707616</v>
      </c>
      <c r="T82">
        <v>0</v>
      </c>
      <c r="U82">
        <v>53.997772349458792</v>
      </c>
      <c r="V82">
        <v>5.0708885482026247</v>
      </c>
      <c r="W82">
        <v>8.4533333807707614</v>
      </c>
      <c r="X82">
        <v>30.431814863284227</v>
      </c>
      <c r="Y82">
        <v>0</v>
      </c>
      <c r="Z82">
        <v>6.0843681406804411</v>
      </c>
      <c r="AA82">
        <v>13.201457996242956</v>
      </c>
      <c r="AB82">
        <v>12.227772031540386</v>
      </c>
      <c r="AC82">
        <v>8.9941746458829055</v>
      </c>
      <c r="AD82">
        <v>11.28315239589856</v>
      </c>
      <c r="AE82">
        <v>15.294923040388229</v>
      </c>
      <c r="AF82">
        <v>7.9331269600751417</v>
      </c>
      <c r="AG82">
        <v>12.757181319974952</v>
      </c>
      <c r="AH82">
        <v>45.987885882905452</v>
      </c>
      <c r="AI82">
        <v>15.365116889741181</v>
      </c>
      <c r="AJ82">
        <v>0</v>
      </c>
      <c r="AK82">
        <v>16.099783295794197</v>
      </c>
      <c r="AL82">
        <v>0</v>
      </c>
      <c r="AM82">
        <v>4.8911372657169698</v>
      </c>
      <c r="AN82">
        <v>1.0226615867146733</v>
      </c>
      <c r="AO82">
        <v>0</v>
      </c>
      <c r="AP82">
        <v>1.8631128236508074</v>
      </c>
      <c r="AQ82">
        <v>9.1249640109267371</v>
      </c>
      <c r="AR82">
        <v>16.398424546023794</v>
      </c>
      <c r="AS82">
        <v>9.8691821047797941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27.257356220903219</v>
      </c>
      <c r="BB82">
        <f t="shared" si="1"/>
        <v>624.83250552319362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221.24614133002328</v>
      </c>
      <c r="M83">
        <v>28.003626280135421</v>
      </c>
      <c r="N83">
        <v>36.035355789265182</v>
      </c>
      <c r="O83">
        <v>0</v>
      </c>
      <c r="P83">
        <v>40.419555391561296</v>
      </c>
      <c r="Q83">
        <v>6.67720569696775</v>
      </c>
      <c r="R83">
        <v>12.887888039361044</v>
      </c>
      <c r="S83">
        <v>8.0422751327707616</v>
      </c>
      <c r="T83">
        <v>0</v>
      </c>
      <c r="U83">
        <v>53.997772349458792</v>
      </c>
      <c r="V83">
        <v>4.8339911284679831</v>
      </c>
      <c r="W83">
        <v>8.4533333807707614</v>
      </c>
      <c r="X83">
        <v>30.431814863284227</v>
      </c>
      <c r="Y83">
        <v>0</v>
      </c>
      <c r="Z83">
        <v>6.0843681406804411</v>
      </c>
      <c r="AA83">
        <v>13.201457996242956</v>
      </c>
      <c r="AB83">
        <v>12.227772031540386</v>
      </c>
      <c r="AC83">
        <v>8.9941746458829055</v>
      </c>
      <c r="AD83">
        <v>11.28315239589856</v>
      </c>
      <c r="AE83">
        <v>15.294923040388229</v>
      </c>
      <c r="AF83">
        <v>7.9331269600751417</v>
      </c>
      <c r="AG83">
        <v>12.757181319974952</v>
      </c>
      <c r="AH83">
        <v>45.987885882905452</v>
      </c>
      <c r="AI83">
        <v>15.365116889741181</v>
      </c>
      <c r="AJ83">
        <v>0</v>
      </c>
      <c r="AK83">
        <v>16.099783295794197</v>
      </c>
      <c r="AL83">
        <v>0</v>
      </c>
      <c r="AM83">
        <v>4.8911372657169698</v>
      </c>
      <c r="AN83">
        <v>1.0226615867146733</v>
      </c>
      <c r="AO83">
        <v>0</v>
      </c>
      <c r="AP83">
        <v>0.19820339650584143</v>
      </c>
      <c r="AQ83">
        <v>9.1249640109267371</v>
      </c>
      <c r="AR83">
        <v>16.398424546023794</v>
      </c>
      <c r="AS83">
        <v>9.8691821047797941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27.494471450479672</v>
      </c>
      <c r="BB83">
        <f t="shared" si="1"/>
        <v>630.26800344137905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221.24614133002328</v>
      </c>
      <c r="M84">
        <v>28.003626280135421</v>
      </c>
      <c r="N84">
        <v>36.035355789265182</v>
      </c>
      <c r="O84">
        <v>0</v>
      </c>
      <c r="P84">
        <v>40.419555391561296</v>
      </c>
      <c r="Q84">
        <v>6.67720569696775</v>
      </c>
      <c r="R84">
        <v>12.887888039361044</v>
      </c>
      <c r="S84">
        <v>8.0422751327707616</v>
      </c>
      <c r="T84">
        <v>0</v>
      </c>
      <c r="U84">
        <v>53.997772349458792</v>
      </c>
      <c r="V84">
        <v>4.7996064448008378</v>
      </c>
      <c r="W84">
        <v>8.4533333807707614</v>
      </c>
      <c r="X84">
        <v>30.431814863284227</v>
      </c>
      <c r="Y84">
        <v>0</v>
      </c>
      <c r="Z84">
        <v>6.0843681406804411</v>
      </c>
      <c r="AA84">
        <v>13.201457996242956</v>
      </c>
      <c r="AB84">
        <v>12.227772031540386</v>
      </c>
      <c r="AC84">
        <v>8.9941746458829055</v>
      </c>
      <c r="AD84">
        <v>11.28315239589856</v>
      </c>
      <c r="AE84">
        <v>15.294923040388229</v>
      </c>
      <c r="AF84">
        <v>7.9331269600751417</v>
      </c>
      <c r="AG84">
        <v>12.757181319974952</v>
      </c>
      <c r="AH84">
        <v>45.987885882905452</v>
      </c>
      <c r="AI84">
        <v>15.365116889741181</v>
      </c>
      <c r="AJ84">
        <v>0</v>
      </c>
      <c r="AK84">
        <v>16.099783295794197</v>
      </c>
      <c r="AL84">
        <v>0</v>
      </c>
      <c r="AM84">
        <v>4.8911372657169698</v>
      </c>
      <c r="AN84">
        <v>1.0226615867146733</v>
      </c>
      <c r="AO84">
        <v>0</v>
      </c>
      <c r="AP84">
        <v>0.19820339650584143</v>
      </c>
      <c r="AQ84">
        <v>9.1249640109267371</v>
      </c>
      <c r="AR84">
        <v>15.54433993425172</v>
      </c>
      <c r="AS84">
        <v>9.8691821047797941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27.457333433930316</v>
      </c>
      <c r="BB84">
        <f t="shared" si="1"/>
        <v>629.41667216248914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221.24614133002328</v>
      </c>
      <c r="M85">
        <v>28.003626280135421</v>
      </c>
      <c r="N85">
        <v>36.035355789265182</v>
      </c>
      <c r="O85">
        <v>0</v>
      </c>
      <c r="P85">
        <v>40.252575560354224</v>
      </c>
      <c r="Q85">
        <v>6.6764295151077526</v>
      </c>
      <c r="R85">
        <v>12.887888039361044</v>
      </c>
      <c r="S85">
        <v>8.0422751327707616</v>
      </c>
      <c r="T85">
        <v>0</v>
      </c>
      <c r="U85">
        <v>53.997772349458792</v>
      </c>
      <c r="V85">
        <v>4.9352474965017317</v>
      </c>
      <c r="W85">
        <v>8.4533333807707614</v>
      </c>
      <c r="X85">
        <v>30.431814863284227</v>
      </c>
      <c r="Y85">
        <v>0</v>
      </c>
      <c r="Z85">
        <v>6.0843681406804411</v>
      </c>
      <c r="AA85">
        <v>13.201457996242956</v>
      </c>
      <c r="AB85">
        <v>12.227772031540386</v>
      </c>
      <c r="AC85">
        <v>8.9941746458829055</v>
      </c>
      <c r="AD85">
        <v>8.4623642233354186</v>
      </c>
      <c r="AE85">
        <v>15.294923040388229</v>
      </c>
      <c r="AF85">
        <v>7.9331269600751417</v>
      </c>
      <c r="AG85">
        <v>12.757181319974952</v>
      </c>
      <c r="AH85">
        <v>37.423340149759966</v>
      </c>
      <c r="AI85">
        <v>15.365116889741181</v>
      </c>
      <c r="AJ85">
        <v>0</v>
      </c>
      <c r="AK85">
        <v>16.099783295794197</v>
      </c>
      <c r="AL85">
        <v>0</v>
      </c>
      <c r="AM85">
        <v>4.8911372657169698</v>
      </c>
      <c r="AN85">
        <v>1.0226615867146733</v>
      </c>
      <c r="AO85">
        <v>0</v>
      </c>
      <c r="AP85">
        <v>0.39640679301168286</v>
      </c>
      <c r="AQ85">
        <v>9.1249640109267371</v>
      </c>
      <c r="AR85">
        <v>15.54433993425172</v>
      </c>
      <c r="AS85">
        <v>9.8691821047797941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26.988368973260528</v>
      </c>
      <c r="BB85">
        <f t="shared" si="1"/>
        <v>618.66639115259011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221.24614133002328</v>
      </c>
      <c r="M86">
        <v>28.003626280135421</v>
      </c>
      <c r="N86">
        <v>36.035355789265182</v>
      </c>
      <c r="O86">
        <v>0</v>
      </c>
      <c r="P86">
        <v>40.252575560354224</v>
      </c>
      <c r="Q86">
        <v>6.6764295151077526</v>
      </c>
      <c r="R86">
        <v>12.887888039361044</v>
      </c>
      <c r="S86">
        <v>8.0422751327707616</v>
      </c>
      <c r="T86">
        <v>0</v>
      </c>
      <c r="U86">
        <v>53.997772349458792</v>
      </c>
      <c r="V86">
        <v>4.9352474965017317</v>
      </c>
      <c r="W86">
        <v>8.4533333807707614</v>
      </c>
      <c r="X86">
        <v>30.431814863284227</v>
      </c>
      <c r="Y86">
        <v>0</v>
      </c>
      <c r="Z86">
        <v>6.0843681406804411</v>
      </c>
      <c r="AA86">
        <v>13.201457996242956</v>
      </c>
      <c r="AB86">
        <v>12.227772031540386</v>
      </c>
      <c r="AC86">
        <v>8.9941746458829055</v>
      </c>
      <c r="AD86">
        <v>8.4623642233354186</v>
      </c>
      <c r="AE86">
        <v>15.294923040388229</v>
      </c>
      <c r="AF86">
        <v>7.5059584984533503</v>
      </c>
      <c r="AG86">
        <v>12.757181319974952</v>
      </c>
      <c r="AH86">
        <v>30.658590274994783</v>
      </c>
      <c r="AI86">
        <v>15.365116889741181</v>
      </c>
      <c r="AJ86">
        <v>0</v>
      </c>
      <c r="AK86">
        <v>16.099783295794197</v>
      </c>
      <c r="AL86">
        <v>0</v>
      </c>
      <c r="AM86">
        <v>4.8911372657169698</v>
      </c>
      <c r="AN86">
        <v>1.0226615867146733</v>
      </c>
      <c r="AO86">
        <v>0</v>
      </c>
      <c r="AP86">
        <v>0.39640679301168286</v>
      </c>
      <c r="AQ86">
        <v>9.1249640109267371</v>
      </c>
      <c r="AR86">
        <v>15.54433993425172</v>
      </c>
      <c r="AS86">
        <v>9.8691821047797941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26.687746786799551</v>
      </c>
      <c r="BB86">
        <f t="shared" si="1"/>
        <v>611.7750950026641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221.24614133002328</v>
      </c>
      <c r="M87">
        <v>28.003626280135421</v>
      </c>
      <c r="N87">
        <v>36.035355789265182</v>
      </c>
      <c r="O87">
        <v>0</v>
      </c>
      <c r="P87">
        <v>40.252575560354224</v>
      </c>
      <c r="Q87">
        <v>6.6764295151077526</v>
      </c>
      <c r="R87">
        <v>12.887888039361044</v>
      </c>
      <c r="S87">
        <v>8.0422751327707616</v>
      </c>
      <c r="T87">
        <v>0</v>
      </c>
      <c r="U87">
        <v>53.997772349458792</v>
      </c>
      <c r="V87">
        <v>4.9352474965017317</v>
      </c>
      <c r="W87">
        <v>8.4533333807707614</v>
      </c>
      <c r="X87">
        <v>30.431814863284227</v>
      </c>
      <c r="Y87">
        <v>0</v>
      </c>
      <c r="Z87">
        <v>6.0843681406804411</v>
      </c>
      <c r="AA87">
        <v>13.201457996242956</v>
      </c>
      <c r="AB87">
        <v>12.227772031540386</v>
      </c>
      <c r="AC87">
        <v>8.9941746458829055</v>
      </c>
      <c r="AD87">
        <v>5.6415763451262775</v>
      </c>
      <c r="AE87">
        <v>15.294923040388229</v>
      </c>
      <c r="AF87">
        <v>7.5059584984533503</v>
      </c>
      <c r="AG87">
        <v>12.757181319974952</v>
      </c>
      <c r="AH87">
        <v>30.658590274994783</v>
      </c>
      <c r="AI87">
        <v>1.9698866151847214</v>
      </c>
      <c r="AJ87">
        <v>0</v>
      </c>
      <c r="AK87">
        <v>16.099783295794197</v>
      </c>
      <c r="AL87">
        <v>0</v>
      </c>
      <c r="AM87">
        <v>4.8911372657169698</v>
      </c>
      <c r="AN87">
        <v>1.0226615867146733</v>
      </c>
      <c r="AO87">
        <v>0</v>
      </c>
      <c r="AP87">
        <v>0.39640679301168286</v>
      </c>
      <c r="AQ87">
        <v>9.1249640109267371</v>
      </c>
      <c r="AR87">
        <v>15.54433993425172</v>
      </c>
      <c r="AS87">
        <v>9.8691821047797941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26.009917228013954</v>
      </c>
      <c r="BB87">
        <f t="shared" si="1"/>
        <v>596.23690640868404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221.24614133002328</v>
      </c>
      <c r="M88">
        <v>28.003626280135421</v>
      </c>
      <c r="N88">
        <v>36.035355789265182</v>
      </c>
      <c r="O88">
        <v>0</v>
      </c>
      <c r="P88">
        <v>40.252575560354224</v>
      </c>
      <c r="Q88">
        <v>6.6764295151077526</v>
      </c>
      <c r="R88">
        <v>12.887888039361044</v>
      </c>
      <c r="S88">
        <v>8.0422751327707616</v>
      </c>
      <c r="T88">
        <v>0</v>
      </c>
      <c r="U88">
        <v>53.997772349458792</v>
      </c>
      <c r="V88">
        <v>4.9352474965017317</v>
      </c>
      <c r="W88">
        <v>8.4533333807707614</v>
      </c>
      <c r="X88">
        <v>30.431814863284227</v>
      </c>
      <c r="Y88">
        <v>0</v>
      </c>
      <c r="Z88">
        <v>6.0843681406804411</v>
      </c>
      <c r="AA88">
        <v>13.201457996242956</v>
      </c>
      <c r="AB88">
        <v>12.227772031540386</v>
      </c>
      <c r="AC88">
        <v>8.9941746458829055</v>
      </c>
      <c r="AD88">
        <v>2.8207881725631387</v>
      </c>
      <c r="AE88">
        <v>15.294923040388229</v>
      </c>
      <c r="AF88">
        <v>7.5059584984533503</v>
      </c>
      <c r="AG88">
        <v>12.757181319974952</v>
      </c>
      <c r="AH88">
        <v>30.658590274994783</v>
      </c>
      <c r="AI88">
        <v>0.98494316085368383</v>
      </c>
      <c r="AJ88">
        <v>0</v>
      </c>
      <c r="AK88">
        <v>16.099783295794197</v>
      </c>
      <c r="AL88">
        <v>0</v>
      </c>
      <c r="AM88">
        <v>4.8911372657169698</v>
      </c>
      <c r="AN88">
        <v>1.0226615867146733</v>
      </c>
      <c r="AO88">
        <v>0</v>
      </c>
      <c r="AP88">
        <v>0.39640679301168286</v>
      </c>
      <c r="AQ88">
        <v>9.1249640109267371</v>
      </c>
      <c r="AR88">
        <v>15.54433993425172</v>
      </c>
      <c r="AS88">
        <v>9.8691821047797941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25.850837646009772</v>
      </c>
      <c r="BB88">
        <f t="shared" si="1"/>
        <v>592.5902543637942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221.24614133002328</v>
      </c>
      <c r="M89">
        <v>28.003626280135421</v>
      </c>
      <c r="N89">
        <v>36.035355789265182</v>
      </c>
      <c r="O89">
        <v>0</v>
      </c>
      <c r="P89">
        <v>40.419936625002642</v>
      </c>
      <c r="Q89">
        <v>6.6772913232738489</v>
      </c>
      <c r="R89">
        <v>12.887888039361044</v>
      </c>
      <c r="S89">
        <v>8.0477982384249866</v>
      </c>
      <c r="T89">
        <v>0</v>
      </c>
      <c r="U89">
        <v>53.997772349458792</v>
      </c>
      <c r="V89">
        <v>4.9352474965017317</v>
      </c>
      <c r="W89">
        <v>8.4533333807707614</v>
      </c>
      <c r="X89">
        <v>30.431814863284227</v>
      </c>
      <c r="Y89">
        <v>0</v>
      </c>
      <c r="Z89">
        <v>6.0843681406804411</v>
      </c>
      <c r="AA89">
        <v>13.201457996242956</v>
      </c>
      <c r="AB89">
        <v>12.227772031540386</v>
      </c>
      <c r="AC89">
        <v>8.9941746458829055</v>
      </c>
      <c r="AD89">
        <v>2.8207881725631387</v>
      </c>
      <c r="AE89">
        <v>15.294923040388229</v>
      </c>
      <c r="AF89">
        <v>7.5059584984533503</v>
      </c>
      <c r="AG89">
        <v>12.757181319974952</v>
      </c>
      <c r="AH89">
        <v>30.658590274994783</v>
      </c>
      <c r="AI89">
        <v>0</v>
      </c>
      <c r="AJ89">
        <v>0</v>
      </c>
      <c r="AK89">
        <v>16.099783295794197</v>
      </c>
      <c r="AL89">
        <v>0</v>
      </c>
      <c r="AM89">
        <v>4.8911372657169698</v>
      </c>
      <c r="AN89">
        <v>1.0226615867146733</v>
      </c>
      <c r="AO89">
        <v>0</v>
      </c>
      <c r="AP89">
        <v>0.7928139062004721</v>
      </c>
      <c r="AQ89">
        <v>9.1249640109267371</v>
      </c>
      <c r="AR89">
        <v>15.54433993425172</v>
      </c>
      <c r="AS89">
        <v>9.8691821047797941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25.833499421117381</v>
      </c>
      <c r="BB89">
        <f t="shared" si="1"/>
        <v>592.19280251949033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221.24614133002328</v>
      </c>
      <c r="M90">
        <v>28.003626280135421</v>
      </c>
      <c r="N90">
        <v>36.035355789265182</v>
      </c>
      <c r="O90">
        <v>0</v>
      </c>
      <c r="P90">
        <v>40.419936625002642</v>
      </c>
      <c r="Q90">
        <v>6.6772913232738489</v>
      </c>
      <c r="R90">
        <v>12.887888039361044</v>
      </c>
      <c r="S90">
        <v>8.0477982384249866</v>
      </c>
      <c r="T90">
        <v>0</v>
      </c>
      <c r="U90">
        <v>53.997772349458792</v>
      </c>
      <c r="V90">
        <v>4.9352474965017317</v>
      </c>
      <c r="W90">
        <v>8.4533333807707614</v>
      </c>
      <c r="X90">
        <v>30.431814863284227</v>
      </c>
      <c r="Y90">
        <v>0</v>
      </c>
      <c r="Z90">
        <v>6.0843681406804411</v>
      </c>
      <c r="AA90">
        <v>13.201457996242956</v>
      </c>
      <c r="AB90">
        <v>12.227772031540386</v>
      </c>
      <c r="AC90">
        <v>8.9941746458829055</v>
      </c>
      <c r="AD90">
        <v>2.8207881725631387</v>
      </c>
      <c r="AE90">
        <v>15.294923040388229</v>
      </c>
      <c r="AF90">
        <v>7.5059584984533503</v>
      </c>
      <c r="AG90">
        <v>12.757181319974952</v>
      </c>
      <c r="AH90">
        <v>30.658590274994783</v>
      </c>
      <c r="AI90">
        <v>0</v>
      </c>
      <c r="AJ90">
        <v>0</v>
      </c>
      <c r="AK90">
        <v>16.099783295794197</v>
      </c>
      <c r="AL90">
        <v>0</v>
      </c>
      <c r="AM90">
        <v>4.8911372657169698</v>
      </c>
      <c r="AN90">
        <v>1.0226615867146733</v>
      </c>
      <c r="AO90">
        <v>0</v>
      </c>
      <c r="AP90">
        <v>0.7928139062004721</v>
      </c>
      <c r="AQ90">
        <v>9.1249640109267371</v>
      </c>
      <c r="AR90">
        <v>15.54433993425172</v>
      </c>
      <c r="AS90">
        <v>9.8691821047797941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25.833499421117381</v>
      </c>
      <c r="BB90">
        <f t="shared" si="1"/>
        <v>592.19280251949033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221.25211162642353</v>
      </c>
      <c r="M91">
        <v>28.003626280135421</v>
      </c>
      <c r="N91">
        <v>36.035355789265182</v>
      </c>
      <c r="O91">
        <v>0</v>
      </c>
      <c r="P91">
        <v>40.419936625002642</v>
      </c>
      <c r="Q91">
        <v>6.67720569696775</v>
      </c>
      <c r="R91">
        <v>12.887888039361044</v>
      </c>
      <c r="S91">
        <v>8.0422751327707616</v>
      </c>
      <c r="T91">
        <v>0</v>
      </c>
      <c r="U91">
        <v>53.997772349458792</v>
      </c>
      <c r="V91">
        <v>4.9352474965017317</v>
      </c>
      <c r="W91">
        <v>8.4533333807707614</v>
      </c>
      <c r="X91">
        <v>30.431814863284227</v>
      </c>
      <c r="Y91">
        <v>0</v>
      </c>
      <c r="Z91">
        <v>6.0843681406804411</v>
      </c>
      <c r="AA91">
        <v>13.201457996242956</v>
      </c>
      <c r="AB91">
        <v>12.227772031540386</v>
      </c>
      <c r="AC91">
        <v>8.9941746458829055</v>
      </c>
      <c r="AD91">
        <v>2.8207881725631387</v>
      </c>
      <c r="AE91">
        <v>15.294923040388229</v>
      </c>
      <c r="AF91">
        <v>7.9331269600751417</v>
      </c>
      <c r="AG91">
        <v>12.757181319974952</v>
      </c>
      <c r="AH91">
        <v>38.323238235754538</v>
      </c>
      <c r="AI91">
        <v>0</v>
      </c>
      <c r="AJ91">
        <v>0</v>
      </c>
      <c r="AK91">
        <v>16.099783295794197</v>
      </c>
      <c r="AL91">
        <v>0</v>
      </c>
      <c r="AM91">
        <v>4.8911372657169698</v>
      </c>
      <c r="AN91">
        <v>1.0226615867146733</v>
      </c>
      <c r="AO91">
        <v>0</v>
      </c>
      <c r="AP91">
        <v>0.7928139062004721</v>
      </c>
      <c r="AQ91">
        <v>9.1249640109267371</v>
      </c>
      <c r="AR91">
        <v>16.398424546023794</v>
      </c>
      <c r="AS91">
        <v>9.8691821047797941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26.207453197738587</v>
      </c>
      <c r="BB91">
        <f t="shared" si="1"/>
        <v>600.76511134146256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221.25211162642353</v>
      </c>
      <c r="M92">
        <v>28.003626280135421</v>
      </c>
      <c r="N92">
        <v>36.035355789265182</v>
      </c>
      <c r="O92">
        <v>0</v>
      </c>
      <c r="P92">
        <v>40.419936625002642</v>
      </c>
      <c r="Q92">
        <v>6.67720569696775</v>
      </c>
      <c r="R92">
        <v>12.887888039361044</v>
      </c>
      <c r="S92">
        <v>8.0422751327707616</v>
      </c>
      <c r="T92">
        <v>0</v>
      </c>
      <c r="U92">
        <v>53.997772349458792</v>
      </c>
      <c r="V92">
        <v>4.9352474965017317</v>
      </c>
      <c r="W92">
        <v>8.4533333807707614</v>
      </c>
      <c r="X92">
        <v>30.431814863284227</v>
      </c>
      <c r="Y92">
        <v>0</v>
      </c>
      <c r="Z92">
        <v>6.0843681406804411</v>
      </c>
      <c r="AA92">
        <v>13.201457996242956</v>
      </c>
      <c r="AB92">
        <v>12.227772031540386</v>
      </c>
      <c r="AC92">
        <v>8.9941746458829055</v>
      </c>
      <c r="AD92">
        <v>2.8207881725631387</v>
      </c>
      <c r="AE92">
        <v>15.294923040388229</v>
      </c>
      <c r="AF92">
        <v>7.9331269600751417</v>
      </c>
      <c r="AG92">
        <v>12.757181319974952</v>
      </c>
      <c r="AH92">
        <v>38.323238235754538</v>
      </c>
      <c r="AI92">
        <v>0</v>
      </c>
      <c r="AJ92">
        <v>0</v>
      </c>
      <c r="AK92">
        <v>16.099783295794197</v>
      </c>
      <c r="AL92">
        <v>0</v>
      </c>
      <c r="AM92">
        <v>4.8911372657169698</v>
      </c>
      <c r="AN92">
        <v>1.0226615867146733</v>
      </c>
      <c r="AO92">
        <v>0</v>
      </c>
      <c r="AP92">
        <v>0.7928139062004721</v>
      </c>
      <c r="AQ92">
        <v>9.1249640109267371</v>
      </c>
      <c r="AR92">
        <v>16.398424546023794</v>
      </c>
      <c r="AS92">
        <v>9.8691821047797941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26.207453197738587</v>
      </c>
      <c r="BB92">
        <f t="shared" si="1"/>
        <v>600.76511134146256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221.25211162642353</v>
      </c>
      <c r="M93">
        <v>28.003626280135421</v>
      </c>
      <c r="N93">
        <v>36.035355789265182</v>
      </c>
      <c r="O93">
        <v>0</v>
      </c>
      <c r="P93">
        <v>40.419936625002642</v>
      </c>
      <c r="Q93">
        <v>5.0793315065135509</v>
      </c>
      <c r="R93">
        <v>12.887888039361044</v>
      </c>
      <c r="S93">
        <v>8.0422751327707616</v>
      </c>
      <c r="T93">
        <v>0</v>
      </c>
      <c r="U93">
        <v>53.997772349458792</v>
      </c>
      <c r="V93">
        <v>4.9352474965017317</v>
      </c>
      <c r="W93">
        <v>8.4533333807707614</v>
      </c>
      <c r="X93">
        <v>30.431814863284227</v>
      </c>
      <c r="Y93">
        <v>0</v>
      </c>
      <c r="Z93">
        <v>6.0843681406804411</v>
      </c>
      <c r="AA93">
        <v>13.201457996242956</v>
      </c>
      <c r="AB93">
        <v>12.227772031540386</v>
      </c>
      <c r="AC93">
        <v>8.9941746458829055</v>
      </c>
      <c r="AD93">
        <v>0</v>
      </c>
      <c r="AE93">
        <v>15.294923040388229</v>
      </c>
      <c r="AF93">
        <v>7.9331269600751417</v>
      </c>
      <c r="AG93">
        <v>12.757181319974952</v>
      </c>
      <c r="AH93">
        <v>38.323238235754538</v>
      </c>
      <c r="AI93">
        <v>0</v>
      </c>
      <c r="AJ93">
        <v>0</v>
      </c>
      <c r="AK93">
        <v>16.099783295794197</v>
      </c>
      <c r="AL93">
        <v>0</v>
      </c>
      <c r="AM93">
        <v>4.8911372657169698</v>
      </c>
      <c r="AN93">
        <v>1.0226615867146733</v>
      </c>
      <c r="AO93">
        <v>0</v>
      </c>
      <c r="AP93">
        <v>0.7928139062004721</v>
      </c>
      <c r="AQ93">
        <v>9.1249640109267371</v>
      </c>
      <c r="AR93">
        <v>15.54433993425172</v>
      </c>
      <c r="AS93">
        <v>9.8691821047797941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25.987052374192395</v>
      </c>
      <c r="BB93">
        <f t="shared" si="1"/>
        <v>595.71276519021933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221.25211162642353</v>
      </c>
      <c r="M94">
        <v>28.003626280135421</v>
      </c>
      <c r="N94">
        <v>36.035355789265182</v>
      </c>
      <c r="O94">
        <v>0</v>
      </c>
      <c r="P94">
        <v>40.419936625002642</v>
      </c>
      <c r="Q94">
        <v>5.0793315065135509</v>
      </c>
      <c r="R94">
        <v>12.887888039361044</v>
      </c>
      <c r="S94">
        <v>8.0422751327707616</v>
      </c>
      <c r="T94">
        <v>0</v>
      </c>
      <c r="U94">
        <v>53.997772349458792</v>
      </c>
      <c r="V94">
        <v>4.9352474965017317</v>
      </c>
      <c r="W94">
        <v>8.6313841041625281</v>
      </c>
      <c r="X94">
        <v>30.431814863284227</v>
      </c>
      <c r="Y94">
        <v>0</v>
      </c>
      <c r="Z94">
        <v>6.0843681406804411</v>
      </c>
      <c r="AA94">
        <v>13.201457996242956</v>
      </c>
      <c r="AB94">
        <v>12.227772031540386</v>
      </c>
      <c r="AC94">
        <v>8.9941746458829055</v>
      </c>
      <c r="AD94">
        <v>0</v>
      </c>
      <c r="AE94">
        <v>15.294923040388229</v>
      </c>
      <c r="AF94">
        <v>7.9331269600751417</v>
      </c>
      <c r="AG94">
        <v>12.757181319974952</v>
      </c>
      <c r="AH94">
        <v>38.323238235754538</v>
      </c>
      <c r="AI94">
        <v>0</v>
      </c>
      <c r="AJ94">
        <v>0</v>
      </c>
      <c r="AK94">
        <v>16.099783295794197</v>
      </c>
      <c r="AL94">
        <v>0</v>
      </c>
      <c r="AM94">
        <v>4.8911372657169698</v>
      </c>
      <c r="AN94">
        <v>1.0226615867146733</v>
      </c>
      <c r="AO94">
        <v>0</v>
      </c>
      <c r="AP94">
        <v>0.7928139062004721</v>
      </c>
      <c r="AQ94">
        <v>9.1249640109267371</v>
      </c>
      <c r="AR94">
        <v>15.54433993425172</v>
      </c>
      <c r="AS94">
        <v>9.8691821047797941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25.994494894430169</v>
      </c>
      <c r="BB94">
        <f t="shared" si="1"/>
        <v>595.8833733933734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185.55842803560984</v>
      </c>
      <c r="M95">
        <v>28.003626280135421</v>
      </c>
      <c r="N95">
        <v>36.035355789265182</v>
      </c>
      <c r="O95">
        <v>0</v>
      </c>
      <c r="P95">
        <v>40.419936625002642</v>
      </c>
      <c r="Q95">
        <v>1.8556501315222569</v>
      </c>
      <c r="R95">
        <v>12.887888039361044</v>
      </c>
      <c r="S95">
        <v>3.9005210892217779</v>
      </c>
      <c r="T95">
        <v>0</v>
      </c>
      <c r="U95">
        <v>53.997772349458792</v>
      </c>
      <c r="V95">
        <v>4.9352474965017317</v>
      </c>
      <c r="W95">
        <v>8.4533333807707614</v>
      </c>
      <c r="X95">
        <v>30.431814863284227</v>
      </c>
      <c r="Y95">
        <v>0</v>
      </c>
      <c r="Z95">
        <v>6.0843681406804411</v>
      </c>
      <c r="AA95">
        <v>13.201457996242956</v>
      </c>
      <c r="AB95">
        <v>12.227772031540386</v>
      </c>
      <c r="AC95">
        <v>8.9941746458829055</v>
      </c>
      <c r="AD95">
        <v>0</v>
      </c>
      <c r="AE95">
        <v>15.294923040388229</v>
      </c>
      <c r="AF95">
        <v>5.0039721342266752</v>
      </c>
      <c r="AG95">
        <v>12.757181319974952</v>
      </c>
      <c r="AH95">
        <v>24.824769768315591</v>
      </c>
      <c r="AI95">
        <v>0</v>
      </c>
      <c r="AJ95">
        <v>0</v>
      </c>
      <c r="AK95">
        <v>16.099783295794197</v>
      </c>
      <c r="AL95">
        <v>0</v>
      </c>
      <c r="AM95">
        <v>4.8911372657169698</v>
      </c>
      <c r="AN95">
        <v>1.0226615867146733</v>
      </c>
      <c r="AO95">
        <v>0</v>
      </c>
      <c r="AP95">
        <v>0.7928139062004721</v>
      </c>
      <c r="AQ95">
        <v>9.1249640109267371</v>
      </c>
      <c r="AR95">
        <v>15.54433993425172</v>
      </c>
      <c r="AS95">
        <v>9.8691821047797941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23.500506545941967</v>
      </c>
      <c r="BB95">
        <f t="shared" si="1"/>
        <v>538.71256871582852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185.55842803560984</v>
      </c>
      <c r="M96">
        <v>28.003626280135421</v>
      </c>
      <c r="N96">
        <v>36.035355789265182</v>
      </c>
      <c r="O96">
        <v>0</v>
      </c>
      <c r="P96">
        <v>40.419936625002642</v>
      </c>
      <c r="Q96">
        <v>1.8556501315222569</v>
      </c>
      <c r="R96">
        <v>12.887888039361044</v>
      </c>
      <c r="S96">
        <v>3.9005210892217779</v>
      </c>
      <c r="T96">
        <v>0</v>
      </c>
      <c r="U96">
        <v>53.997772349458792</v>
      </c>
      <c r="V96">
        <v>4.9352474965017317</v>
      </c>
      <c r="W96">
        <v>8.4533333807707614</v>
      </c>
      <c r="X96">
        <v>30.431814863284227</v>
      </c>
      <c r="Y96">
        <v>0</v>
      </c>
      <c r="Z96">
        <v>6.0843681406804411</v>
      </c>
      <c r="AA96">
        <v>13.201457996242956</v>
      </c>
      <c r="AB96">
        <v>12.227772031540386</v>
      </c>
      <c r="AC96">
        <v>8.9941746458829055</v>
      </c>
      <c r="AD96">
        <v>0</v>
      </c>
      <c r="AE96">
        <v>15.294923040388229</v>
      </c>
      <c r="AF96">
        <v>5.0039721342266752</v>
      </c>
      <c r="AG96">
        <v>12.757181319974952</v>
      </c>
      <c r="AH96">
        <v>18.618577326236693</v>
      </c>
      <c r="AI96">
        <v>0</v>
      </c>
      <c r="AJ96">
        <v>0</v>
      </c>
      <c r="AK96">
        <v>16.099783295794197</v>
      </c>
      <c r="AL96">
        <v>0</v>
      </c>
      <c r="AM96">
        <v>4.8911372657169698</v>
      </c>
      <c r="AN96">
        <v>1.0226615867146733</v>
      </c>
      <c r="AO96">
        <v>0</v>
      </c>
      <c r="AP96">
        <v>0.7928139062004721</v>
      </c>
      <c r="AQ96">
        <v>9.1249640109267371</v>
      </c>
      <c r="AR96">
        <v>15.54433993425172</v>
      </c>
      <c r="AS96">
        <v>9.8691821047797941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23.241087701863073</v>
      </c>
      <c r="BB96">
        <f t="shared" si="1"/>
        <v>532.76579511782847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185.55842803560984</v>
      </c>
      <c r="M97">
        <v>28.003626280135421</v>
      </c>
      <c r="N97">
        <v>36.035355789265182</v>
      </c>
      <c r="O97">
        <v>0</v>
      </c>
      <c r="P97">
        <v>40.419936625002642</v>
      </c>
      <c r="Q97">
        <v>1.8556501315222569</v>
      </c>
      <c r="R97">
        <v>12.887888039361044</v>
      </c>
      <c r="S97">
        <v>3.9005210892217779</v>
      </c>
      <c r="T97">
        <v>0</v>
      </c>
      <c r="U97">
        <v>53.997772349458792</v>
      </c>
      <c r="V97">
        <v>4.9352474965017317</v>
      </c>
      <c r="W97">
        <v>8.6313841041625281</v>
      </c>
      <c r="X97">
        <v>30.431814863284227</v>
      </c>
      <c r="Y97">
        <v>0</v>
      </c>
      <c r="Z97">
        <v>6.0843681406804411</v>
      </c>
      <c r="AA97">
        <v>13.201457996242956</v>
      </c>
      <c r="AB97">
        <v>12.227772031540386</v>
      </c>
      <c r="AC97">
        <v>8.9941746458829055</v>
      </c>
      <c r="AD97">
        <v>0</v>
      </c>
      <c r="AE97">
        <v>15.294923040388229</v>
      </c>
      <c r="AF97">
        <v>5.0039721342266752</v>
      </c>
      <c r="AG97">
        <v>12.757181319974952</v>
      </c>
      <c r="AH97">
        <v>12.412384884157795</v>
      </c>
      <c r="AI97">
        <v>0</v>
      </c>
      <c r="AJ97">
        <v>0</v>
      </c>
      <c r="AK97">
        <v>16.099783295794197</v>
      </c>
      <c r="AL97">
        <v>0</v>
      </c>
      <c r="AM97">
        <v>4.8911372657169698</v>
      </c>
      <c r="AN97">
        <v>1.0226615867146733</v>
      </c>
      <c r="AO97">
        <v>0</v>
      </c>
      <c r="AP97">
        <v>0.7928139062004721</v>
      </c>
      <c r="AQ97">
        <v>9.1249640109267371</v>
      </c>
      <c r="AR97">
        <v>15.54433993425172</v>
      </c>
      <c r="AS97">
        <v>9.8691821047797941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22.989111378021946</v>
      </c>
      <c r="BB97">
        <f t="shared" si="1"/>
        <v>526.98962972298261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185.55842803560984</v>
      </c>
      <c r="M98">
        <v>28.003626280135421</v>
      </c>
      <c r="N98">
        <v>36.035355789265182</v>
      </c>
      <c r="O98">
        <v>0</v>
      </c>
      <c r="P98">
        <v>40.419936625002642</v>
      </c>
      <c r="Q98">
        <v>1.8556501315222569</v>
      </c>
      <c r="R98">
        <v>12.887888039361044</v>
      </c>
      <c r="S98">
        <v>3.9005210892217779</v>
      </c>
      <c r="T98">
        <v>0</v>
      </c>
      <c r="U98">
        <v>53.997772349458792</v>
      </c>
      <c r="V98">
        <v>4.9352474965017317</v>
      </c>
      <c r="W98">
        <v>8.6313841041625281</v>
      </c>
      <c r="X98">
        <v>30.431814863284227</v>
      </c>
      <c r="Y98">
        <v>0</v>
      </c>
      <c r="Z98">
        <v>6.0843681406804411</v>
      </c>
      <c r="AA98">
        <v>13.043040397829262</v>
      </c>
      <c r="AB98">
        <v>12.227772031540386</v>
      </c>
      <c r="AC98">
        <v>8.9941746458829055</v>
      </c>
      <c r="AD98">
        <v>0</v>
      </c>
      <c r="AE98">
        <v>15.294923040388229</v>
      </c>
      <c r="AF98">
        <v>5.0039721342266752</v>
      </c>
      <c r="AG98">
        <v>12.757181319974952</v>
      </c>
      <c r="AH98">
        <v>12.412384884157795</v>
      </c>
      <c r="AI98">
        <v>0</v>
      </c>
      <c r="AJ98">
        <v>0</v>
      </c>
      <c r="AK98">
        <v>16.099783295794197</v>
      </c>
      <c r="AL98">
        <v>0</v>
      </c>
      <c r="AM98">
        <v>4.8911372657169698</v>
      </c>
      <c r="AN98">
        <v>1.0226615867146733</v>
      </c>
      <c r="AO98">
        <v>0</v>
      </c>
      <c r="AP98">
        <v>0.7928139062004721</v>
      </c>
      <c r="AQ98">
        <v>9.1249640109267371</v>
      </c>
      <c r="AR98">
        <v>15.54433993425172</v>
      </c>
      <c r="AS98">
        <v>9.8691821047797941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22.982489522408251</v>
      </c>
      <c r="BB98">
        <f t="shared" si="1"/>
        <v>526.83783398018249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3.3450491906148008</v>
      </c>
      <c r="M99">
        <f t="shared" si="2"/>
        <v>0.67208703072325071</v>
      </c>
      <c r="N99">
        <f t="shared" si="2"/>
        <v>0.86484853894236635</v>
      </c>
      <c r="O99">
        <f t="shared" si="2"/>
        <v>0</v>
      </c>
      <c r="P99">
        <f t="shared" si="2"/>
        <v>0.95029791439535605</v>
      </c>
      <c r="Q99">
        <f t="shared" si="2"/>
        <v>8.802317545875013E-2</v>
      </c>
      <c r="R99">
        <f t="shared" si="2"/>
        <v>0.16845342896647453</v>
      </c>
      <c r="S99">
        <f t="shared" si="2"/>
        <v>0.11590043647209233</v>
      </c>
      <c r="T99">
        <f t="shared" si="2"/>
        <v>0</v>
      </c>
      <c r="U99">
        <f t="shared" si="2"/>
        <v>1.2959465363870109</v>
      </c>
      <c r="V99">
        <f t="shared" si="2"/>
        <v>6.5863867884139352E-2</v>
      </c>
      <c r="W99">
        <f t="shared" si="2"/>
        <v>0.15769405412888374</v>
      </c>
      <c r="X99">
        <f t="shared" si="2"/>
        <v>0.79841480793848152</v>
      </c>
      <c r="Y99">
        <f t="shared" si="2"/>
        <v>0</v>
      </c>
      <c r="Z99">
        <f t="shared" si="2"/>
        <v>0.12470163295074112</v>
      </c>
      <c r="AA99">
        <f t="shared" si="2"/>
        <v>0.26708334055719068</v>
      </c>
      <c r="AB99">
        <f t="shared" si="2"/>
        <v>0.18993888379968246</v>
      </c>
      <c r="AC99">
        <f t="shared" si="2"/>
        <v>0.13559537255949042</v>
      </c>
      <c r="AD99">
        <f t="shared" si="2"/>
        <v>6.4101386715051639E-2</v>
      </c>
      <c r="AE99">
        <f t="shared" si="2"/>
        <v>0.26459320012823517</v>
      </c>
      <c r="AF99">
        <f t="shared" si="2"/>
        <v>9.5731486029165563E-2</v>
      </c>
      <c r="AG99">
        <f t="shared" si="2"/>
        <v>0.30617235167939899</v>
      </c>
      <c r="AH99">
        <f t="shared" si="2"/>
        <v>0.28858794745903765</v>
      </c>
      <c r="AI99">
        <f t="shared" si="2"/>
        <v>4.1466116228433526E-2</v>
      </c>
      <c r="AJ99">
        <f t="shared" si="2"/>
        <v>0</v>
      </c>
      <c r="AK99">
        <f t="shared" si="2"/>
        <v>0.38639479909906016</v>
      </c>
      <c r="AL99">
        <f t="shared" si="2"/>
        <v>0</v>
      </c>
      <c r="AM99">
        <f t="shared" si="2"/>
        <v>0.11738729437720716</v>
      </c>
      <c r="AN99">
        <f t="shared" si="2"/>
        <v>2.4543878081152201E-2</v>
      </c>
      <c r="AO99">
        <f t="shared" si="2"/>
        <v>0</v>
      </c>
      <c r="AP99">
        <f t="shared" si="2"/>
        <v>1.3874242958286867E-2</v>
      </c>
      <c r="AQ99">
        <f t="shared" si="2"/>
        <v>0.13386205217036906</v>
      </c>
      <c r="AR99">
        <f t="shared" si="2"/>
        <v>0.37238089073262332</v>
      </c>
      <c r="AS99">
        <f t="shared" si="2"/>
        <v>0.2378442922554794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0.48432983465713392</v>
      </c>
      <c r="BB99">
        <f t="shared" si="1"/>
        <v>11.102508315035079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M96" activePane="bottomRight" state="frozen"/>
      <selection pane="topRight" activeCell="B1" sqref="B1"/>
      <selection pane="bottomLeft" activeCell="A3" sqref="A3"/>
      <selection pane="bottomRight" activeCell="AV106" sqref="AV106"/>
    </sheetView>
  </sheetViews>
  <sheetFormatPr defaultRowHeight="15"/>
  <cols>
    <col min="1" max="1" width="12" customWidth="1"/>
    <col min="54" max="54" width="10.7109375" bestFit="1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3.6944459850938967</v>
      </c>
      <c r="M3">
        <v>1.158422041327489</v>
      </c>
      <c r="N3">
        <v>1.2940585339904089</v>
      </c>
      <c r="O3">
        <v>1.4297641410978918</v>
      </c>
      <c r="P3">
        <v>1.9618047107164451</v>
      </c>
      <c r="Q3">
        <v>0.1877505293403573</v>
      </c>
      <c r="R3">
        <v>0.57397556138813344</v>
      </c>
      <c r="S3">
        <v>0.27122266803650291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1.8236840776142766</v>
      </c>
      <c r="AC3">
        <v>0.77935609807555839</v>
      </c>
      <c r="AD3">
        <v>0</v>
      </c>
      <c r="AE3">
        <v>1.3113016621790856</v>
      </c>
      <c r="AF3">
        <v>0.83247500680964304</v>
      </c>
      <c r="AG3">
        <v>1.9198280146107285</v>
      </c>
      <c r="AH3">
        <v>0.85502950782717591</v>
      </c>
      <c r="AI3">
        <v>0</v>
      </c>
      <c r="AJ3">
        <v>0</v>
      </c>
      <c r="AK3">
        <v>3.4080756884992693</v>
      </c>
      <c r="AL3">
        <v>0</v>
      </c>
      <c r="AM3">
        <v>0.6078616051346275</v>
      </c>
      <c r="AN3">
        <v>2.7181887893967853E-2</v>
      </c>
      <c r="AO3">
        <v>0</v>
      </c>
      <c r="AP3">
        <v>0</v>
      </c>
      <c r="AQ3">
        <v>1.5835859908578584</v>
      </c>
      <c r="AR3">
        <v>0</v>
      </c>
      <c r="AS3">
        <v>1.2565900475892295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79.838078689208928</v>
      </c>
      <c r="BA3">
        <v>4.3812457842967838</v>
      </c>
      <c r="BB3">
        <f>SUM(B3:AZ3)-BA3+SUM(BC3:BF3)</f>
        <v>101.80914061260358</v>
      </c>
      <c r="BC3">
        <v>0.79539940080971672</v>
      </c>
      <c r="BD3">
        <v>0.33055223300970876</v>
      </c>
      <c r="BE3">
        <v>0.24994231578947365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4.3518544725685944</v>
      </c>
      <c r="M4">
        <v>1.158422041327489</v>
      </c>
      <c r="N4">
        <v>1.2940585339904089</v>
      </c>
      <c r="O4">
        <v>1.4297641410978918</v>
      </c>
      <c r="P4">
        <v>2.0246295136714672</v>
      </c>
      <c r="Q4">
        <v>0.18774248580378819</v>
      </c>
      <c r="R4">
        <v>0.57397556138813344</v>
      </c>
      <c r="S4">
        <v>0.29209237867361865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1.8236840776142766</v>
      </c>
      <c r="AC4">
        <v>0.77935609807555839</v>
      </c>
      <c r="AD4">
        <v>0</v>
      </c>
      <c r="AE4">
        <v>1.3113016621790856</v>
      </c>
      <c r="AF4">
        <v>0.83247500680964304</v>
      </c>
      <c r="AG4">
        <v>1.9198280146107285</v>
      </c>
      <c r="AH4">
        <v>0.85502950782717591</v>
      </c>
      <c r="AI4">
        <v>0</v>
      </c>
      <c r="AJ4">
        <v>0</v>
      </c>
      <c r="AK4">
        <v>3.4080756884992693</v>
      </c>
      <c r="AL4">
        <v>0</v>
      </c>
      <c r="AM4">
        <v>0.6078616051346275</v>
      </c>
      <c r="AN4">
        <v>2.7181887893967853E-2</v>
      </c>
      <c r="AO4">
        <v>0</v>
      </c>
      <c r="AP4">
        <v>0</v>
      </c>
      <c r="AQ4">
        <v>1.5835859908578584</v>
      </c>
      <c r="AR4">
        <v>0</v>
      </c>
      <c r="AS4">
        <v>1.2565900475892295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78.786538300980993</v>
      </c>
      <c r="BA4">
        <v>4.3682691652936176</v>
      </c>
      <c r="BB4">
        <f t="shared" ref="BB4:BB67" si="0">SUM(B4:AZ4)-BA4+SUM(BC4:BF4)</f>
        <v>101.18111956789939</v>
      </c>
      <c r="BC4">
        <v>0.79539940080971672</v>
      </c>
      <c r="BD4">
        <v>0</v>
      </c>
      <c r="BE4">
        <v>0.24994231578947365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4.3518760842978006</v>
      </c>
      <c r="M5">
        <v>1.158422041327489</v>
      </c>
      <c r="N5">
        <v>1.2940585339904089</v>
      </c>
      <c r="O5">
        <v>1.4297641410978918</v>
      </c>
      <c r="P5">
        <v>1.8993946983928198</v>
      </c>
      <c r="Q5">
        <v>0.18779839988533301</v>
      </c>
      <c r="R5">
        <v>0.57397556138813344</v>
      </c>
      <c r="S5">
        <v>0.29220408146137755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1.8236840776142766</v>
      </c>
      <c r="AC5">
        <v>0.77935609807555839</v>
      </c>
      <c r="AD5">
        <v>0</v>
      </c>
      <c r="AE5">
        <v>1.3113016621790856</v>
      </c>
      <c r="AF5">
        <v>0.83247500680964304</v>
      </c>
      <c r="AG5">
        <v>1.9198280146107285</v>
      </c>
      <c r="AH5">
        <v>0.85502950782717591</v>
      </c>
      <c r="AI5">
        <v>0</v>
      </c>
      <c r="AJ5">
        <v>0</v>
      </c>
      <c r="AK5">
        <v>3.4080756884992693</v>
      </c>
      <c r="AL5">
        <v>0</v>
      </c>
      <c r="AM5">
        <v>0.6078616051346275</v>
      </c>
      <c r="AN5">
        <v>2.7181887893967853E-2</v>
      </c>
      <c r="AO5">
        <v>0</v>
      </c>
      <c r="AP5">
        <v>0</v>
      </c>
      <c r="AQ5">
        <v>1.5835859908578584</v>
      </c>
      <c r="AR5">
        <v>0</v>
      </c>
      <c r="AS5">
        <v>1.2161739987476519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76.855834898768521</v>
      </c>
      <c r="BA5">
        <v>4.2806494667163317</v>
      </c>
      <c r="BB5">
        <f t="shared" si="0"/>
        <v>99.172574228742491</v>
      </c>
      <c r="BC5">
        <v>0.79539940080971672</v>
      </c>
      <c r="BD5">
        <v>0</v>
      </c>
      <c r="BE5">
        <v>0.24994231578947365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4.2057584223633091</v>
      </c>
      <c r="M6">
        <v>1.158422041327489</v>
      </c>
      <c r="N6">
        <v>1.2940585339904089</v>
      </c>
      <c r="O6">
        <v>1.4297641410978918</v>
      </c>
      <c r="P6">
        <v>1.8993946983928198</v>
      </c>
      <c r="Q6">
        <v>0.18779839988533301</v>
      </c>
      <c r="R6">
        <v>0.57397556138813344</v>
      </c>
      <c r="S6">
        <v>0.29220408146137755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1.8236840776142766</v>
      </c>
      <c r="AC6">
        <v>0.77935609807555839</v>
      </c>
      <c r="AD6">
        <v>0</v>
      </c>
      <c r="AE6">
        <v>1.3113016621790856</v>
      </c>
      <c r="AF6">
        <v>0.83247500680964304</v>
      </c>
      <c r="AG6">
        <v>1.9198280146107285</v>
      </c>
      <c r="AH6">
        <v>0.85502950782717591</v>
      </c>
      <c r="AI6">
        <v>0</v>
      </c>
      <c r="AJ6">
        <v>0</v>
      </c>
      <c r="AK6">
        <v>3.4080756884992693</v>
      </c>
      <c r="AL6">
        <v>0</v>
      </c>
      <c r="AM6">
        <v>0.6078616051346275</v>
      </c>
      <c r="AN6">
        <v>2.7181887893967853E-2</v>
      </c>
      <c r="AO6">
        <v>0</v>
      </c>
      <c r="AP6">
        <v>0</v>
      </c>
      <c r="AQ6">
        <v>1.5835859908578584</v>
      </c>
      <c r="AR6">
        <v>0</v>
      </c>
      <c r="AS6">
        <v>1.2161739987476519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76.866271133375065</v>
      </c>
      <c r="BA6">
        <v>4.2749779830540238</v>
      </c>
      <c r="BB6">
        <f t="shared" si="0"/>
        <v>99.042564285076836</v>
      </c>
      <c r="BC6">
        <v>0.79539940080971672</v>
      </c>
      <c r="BD6">
        <v>0</v>
      </c>
      <c r="BE6">
        <v>0.24994231578947365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4.2057584223633091</v>
      </c>
      <c r="M7">
        <v>1.158422041327489</v>
      </c>
      <c r="N7">
        <v>1.2940585339904089</v>
      </c>
      <c r="O7">
        <v>1.4297641410978918</v>
      </c>
      <c r="P7">
        <v>1.8993946983928198</v>
      </c>
      <c r="Q7">
        <v>0.18779839988533301</v>
      </c>
      <c r="R7">
        <v>0.57398617407946151</v>
      </c>
      <c r="S7">
        <v>0.29220408146137755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1.2120977263567105</v>
      </c>
      <c r="AC7">
        <v>0.77935609807555839</v>
      </c>
      <c r="AD7">
        <v>0</v>
      </c>
      <c r="AE7">
        <v>1.3113016621790856</v>
      </c>
      <c r="AF7">
        <v>0.83247500680964304</v>
      </c>
      <c r="AG7">
        <v>1.9198280146107285</v>
      </c>
      <c r="AH7">
        <v>0.85502950782717591</v>
      </c>
      <c r="AI7">
        <v>0</v>
      </c>
      <c r="AJ7">
        <v>0</v>
      </c>
      <c r="AK7">
        <v>3.4080756884992693</v>
      </c>
      <c r="AL7">
        <v>0</v>
      </c>
      <c r="AM7">
        <v>0.6078616051346275</v>
      </c>
      <c r="AN7">
        <v>2.7181887893967853E-2</v>
      </c>
      <c r="AO7">
        <v>0</v>
      </c>
      <c r="AP7">
        <v>0</v>
      </c>
      <c r="AQ7">
        <v>1.5835859908578584</v>
      </c>
      <c r="AR7">
        <v>0</v>
      </c>
      <c r="AS7">
        <v>1.2161739987476519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76.866271133375065</v>
      </c>
      <c r="BA7">
        <v>4.2494141171819546</v>
      </c>
      <c r="BB7">
        <f t="shared" si="0"/>
        <v>98.456552412382678</v>
      </c>
      <c r="BC7">
        <v>0.79539940080971672</v>
      </c>
      <c r="BD7">
        <v>0</v>
      </c>
      <c r="BE7">
        <v>0.24994231578947365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4.2057584223633091</v>
      </c>
      <c r="M8">
        <v>1.158422041327489</v>
      </c>
      <c r="N8">
        <v>1.2940585339904089</v>
      </c>
      <c r="O8">
        <v>1.4297641410978918</v>
      </c>
      <c r="P8">
        <v>1.8993946983928198</v>
      </c>
      <c r="Q8">
        <v>0.18779839988533301</v>
      </c>
      <c r="R8">
        <v>0.57398617407946151</v>
      </c>
      <c r="S8">
        <v>0.29220408146137755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1.2120977263567105</v>
      </c>
      <c r="AC8">
        <v>0.77935609807555839</v>
      </c>
      <c r="AD8">
        <v>0</v>
      </c>
      <c r="AE8">
        <v>1.3113016621790856</v>
      </c>
      <c r="AF8">
        <v>0.83247500680964304</v>
      </c>
      <c r="AG8">
        <v>1.9198280146107285</v>
      </c>
      <c r="AH8">
        <v>0.85502950782717591</v>
      </c>
      <c r="AI8">
        <v>0</v>
      </c>
      <c r="AJ8">
        <v>0</v>
      </c>
      <c r="AK8">
        <v>3.4080756884992693</v>
      </c>
      <c r="AL8">
        <v>0</v>
      </c>
      <c r="AM8">
        <v>0.6078616051346275</v>
      </c>
      <c r="AN8">
        <v>2.7181887893967853E-2</v>
      </c>
      <c r="AO8">
        <v>0</v>
      </c>
      <c r="AP8">
        <v>0</v>
      </c>
      <c r="AQ8">
        <v>1.5835859908578584</v>
      </c>
      <c r="AR8">
        <v>0</v>
      </c>
      <c r="AS8">
        <v>1.2161739987476519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76.866271133375065</v>
      </c>
      <c r="BA8">
        <v>4.2494141171819546</v>
      </c>
      <c r="BB8">
        <f t="shared" si="0"/>
        <v>98.456552412382678</v>
      </c>
      <c r="BC8">
        <v>0.79539940080971672</v>
      </c>
      <c r="BD8">
        <v>0</v>
      </c>
      <c r="BE8">
        <v>0.24994231578947365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4.2056493040185243</v>
      </c>
      <c r="M9">
        <v>1.158422041327489</v>
      </c>
      <c r="N9">
        <v>1.2940585339904089</v>
      </c>
      <c r="O9">
        <v>1.4297641410978918</v>
      </c>
      <c r="P9">
        <v>1.8993946983928198</v>
      </c>
      <c r="Q9">
        <v>0.18779839988533301</v>
      </c>
      <c r="R9">
        <v>0.57398617407946151</v>
      </c>
      <c r="S9">
        <v>0.29220408146137755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1.2120977263567105</v>
      </c>
      <c r="AC9">
        <v>0.77935609807555839</v>
      </c>
      <c r="AD9">
        <v>0</v>
      </c>
      <c r="AE9">
        <v>1.3113016621790856</v>
      </c>
      <c r="AF9">
        <v>0.83247500680964304</v>
      </c>
      <c r="AG9">
        <v>1.9198280146107285</v>
      </c>
      <c r="AH9">
        <v>0.42751475391358795</v>
      </c>
      <c r="AI9">
        <v>0</v>
      </c>
      <c r="AJ9">
        <v>0</v>
      </c>
      <c r="AK9">
        <v>3.4080756884992693</v>
      </c>
      <c r="AL9">
        <v>0</v>
      </c>
      <c r="AM9">
        <v>0.6078616051346275</v>
      </c>
      <c r="AN9">
        <v>2.7181887893967853E-2</v>
      </c>
      <c r="AO9">
        <v>0</v>
      </c>
      <c r="AP9">
        <v>0</v>
      </c>
      <c r="AQ9">
        <v>1.5835859908578584</v>
      </c>
      <c r="AR9">
        <v>0</v>
      </c>
      <c r="AS9">
        <v>1.2161739987476519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76.310558338551431</v>
      </c>
      <c r="BA9">
        <v>4.2083106444979173</v>
      </c>
      <c r="BB9">
        <f t="shared" si="0"/>
        <v>97.389348060089958</v>
      </c>
      <c r="BC9">
        <v>0.79539940080971672</v>
      </c>
      <c r="BD9">
        <v>0</v>
      </c>
      <c r="BE9">
        <v>0.12497115789473683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4.2056493040185243</v>
      </c>
      <c r="M10">
        <v>1.158422041327489</v>
      </c>
      <c r="N10">
        <v>1.2940585339904089</v>
      </c>
      <c r="O10">
        <v>1.4297641410978918</v>
      </c>
      <c r="P10">
        <v>1.8993946983928198</v>
      </c>
      <c r="Q10">
        <v>0.18779839988533301</v>
      </c>
      <c r="R10">
        <v>0.57398617407946151</v>
      </c>
      <c r="S10">
        <v>0.29220408146137755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1.2120977263567105</v>
      </c>
      <c r="AC10">
        <v>0.77935609807555839</v>
      </c>
      <c r="AD10">
        <v>0</v>
      </c>
      <c r="AE10">
        <v>1.3113016621790856</v>
      </c>
      <c r="AF10">
        <v>0.55498331590482153</v>
      </c>
      <c r="AG10">
        <v>1.9198280146107285</v>
      </c>
      <c r="AH10">
        <v>0</v>
      </c>
      <c r="AI10">
        <v>0</v>
      </c>
      <c r="AJ10">
        <v>0</v>
      </c>
      <c r="AK10">
        <v>3.4080756884992693</v>
      </c>
      <c r="AL10">
        <v>0</v>
      </c>
      <c r="AM10">
        <v>0.6078616051346275</v>
      </c>
      <c r="AN10">
        <v>2.7181887893967853E-2</v>
      </c>
      <c r="AO10">
        <v>0</v>
      </c>
      <c r="AP10">
        <v>0</v>
      </c>
      <c r="AQ10">
        <v>1.5835859908578584</v>
      </c>
      <c r="AR10">
        <v>0</v>
      </c>
      <c r="AS10">
        <v>1.2161739987476519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75.911388019202647</v>
      </c>
      <c r="BA10">
        <v>4.1621560557557267</v>
      </c>
      <c r="BB10">
        <f t="shared" si="0"/>
        <v>96.206354726770215</v>
      </c>
      <c r="BC10">
        <v>0.79539940080971672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4.2056493040185243</v>
      </c>
      <c r="M11">
        <v>1.158422041327489</v>
      </c>
      <c r="N11">
        <v>1.2940585339904089</v>
      </c>
      <c r="O11">
        <v>1.4297641410978918</v>
      </c>
      <c r="P11">
        <v>1.9097224623490694</v>
      </c>
      <c r="Q11">
        <v>0.18779839988533301</v>
      </c>
      <c r="R11">
        <v>0.57398617407946151</v>
      </c>
      <c r="S11">
        <v>0.29220408146137755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1.2120977263567105</v>
      </c>
      <c r="AC11">
        <v>0.77935609807555839</v>
      </c>
      <c r="AD11">
        <v>0</v>
      </c>
      <c r="AE11">
        <v>1.3113016621790856</v>
      </c>
      <c r="AF11">
        <v>0.55498331590482153</v>
      </c>
      <c r="AG11">
        <v>1.9198280146107285</v>
      </c>
      <c r="AH11">
        <v>0</v>
      </c>
      <c r="AI11">
        <v>0</v>
      </c>
      <c r="AJ11">
        <v>0</v>
      </c>
      <c r="AK11">
        <v>3.4080756884992693</v>
      </c>
      <c r="AL11">
        <v>0</v>
      </c>
      <c r="AM11">
        <v>0.6078616051346275</v>
      </c>
      <c r="AN11">
        <v>2.7181887893967853E-2</v>
      </c>
      <c r="AO11">
        <v>0</v>
      </c>
      <c r="AP11">
        <v>0</v>
      </c>
      <c r="AQ11">
        <v>1.5835859908578584</v>
      </c>
      <c r="AR11">
        <v>0</v>
      </c>
      <c r="AS11">
        <v>1.2565900475892295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75.981367146733433</v>
      </c>
      <c r="BA11">
        <v>4.167202274661463</v>
      </c>
      <c r="BB11">
        <f t="shared" si="0"/>
        <v>96.322031448193087</v>
      </c>
      <c r="BC11">
        <v>0.79539940080971672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4.2056493040185243</v>
      </c>
      <c r="M12">
        <v>1.158422041327489</v>
      </c>
      <c r="N12">
        <v>1.2940585339904089</v>
      </c>
      <c r="O12">
        <v>1.4297641410978918</v>
      </c>
      <c r="P12">
        <v>1.9097224623490694</v>
      </c>
      <c r="Q12">
        <v>0.18779839988533301</v>
      </c>
      <c r="R12">
        <v>0.5739929033604676</v>
      </c>
      <c r="S12">
        <v>0.29220408146137755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1.2120977263567105</v>
      </c>
      <c r="AC12">
        <v>0.77935609807555839</v>
      </c>
      <c r="AD12">
        <v>0</v>
      </c>
      <c r="AE12">
        <v>1.3113016621790856</v>
      </c>
      <c r="AF12">
        <v>0.27749169090482156</v>
      </c>
      <c r="AG12">
        <v>1.9198280146107285</v>
      </c>
      <c r="AH12">
        <v>0</v>
      </c>
      <c r="AI12">
        <v>0</v>
      </c>
      <c r="AJ12">
        <v>0</v>
      </c>
      <c r="AK12">
        <v>3.4080756884992693</v>
      </c>
      <c r="AL12">
        <v>0</v>
      </c>
      <c r="AM12">
        <v>0.6078616051346275</v>
      </c>
      <c r="AN12">
        <v>2.7181887893967853E-2</v>
      </c>
      <c r="AO12">
        <v>0</v>
      </c>
      <c r="AP12">
        <v>0</v>
      </c>
      <c r="AQ12">
        <v>1.5835859908578584</v>
      </c>
      <c r="AR12">
        <v>0</v>
      </c>
      <c r="AS12">
        <v>1.2565900475892295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76.144639949906065</v>
      </c>
      <c r="BA12">
        <v>4.1624282091930294</v>
      </c>
      <c r="BB12">
        <f t="shared" si="0"/>
        <v>96.212593421115173</v>
      </c>
      <c r="BC12">
        <v>0.79539940080971672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4.2056493040185243</v>
      </c>
      <c r="M13">
        <v>1.158422041327489</v>
      </c>
      <c r="N13">
        <v>1.2940585339904089</v>
      </c>
      <c r="O13">
        <v>1.4297641410978918</v>
      </c>
      <c r="P13">
        <v>2.1080891413831266</v>
      </c>
      <c r="Q13">
        <v>0.18779839988533301</v>
      </c>
      <c r="R13">
        <v>0.5739929033604676</v>
      </c>
      <c r="S13">
        <v>0.29220408146137755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1.2120977263567105</v>
      </c>
      <c r="AC13">
        <v>0.77935609807555839</v>
      </c>
      <c r="AD13">
        <v>0</v>
      </c>
      <c r="AE13">
        <v>1.3113016621790856</v>
      </c>
      <c r="AF13">
        <v>0.27749169090482156</v>
      </c>
      <c r="AG13">
        <v>1.9198280146107285</v>
      </c>
      <c r="AH13">
        <v>0</v>
      </c>
      <c r="AI13">
        <v>0</v>
      </c>
      <c r="AJ13">
        <v>0</v>
      </c>
      <c r="AK13">
        <v>3.4080756884992693</v>
      </c>
      <c r="AL13">
        <v>0</v>
      </c>
      <c r="AM13">
        <v>0.6078616051346275</v>
      </c>
      <c r="AN13">
        <v>2.7181887893967853E-2</v>
      </c>
      <c r="AO13">
        <v>0</v>
      </c>
      <c r="AP13">
        <v>0</v>
      </c>
      <c r="AQ13">
        <v>1.5835859908578584</v>
      </c>
      <c r="AR13">
        <v>0</v>
      </c>
      <c r="AS13">
        <v>1.2161739987476519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76.144639949906065</v>
      </c>
      <c r="BA13">
        <v>4.1690305455350751</v>
      </c>
      <c r="BB13">
        <f t="shared" si="0"/>
        <v>96.363941714965605</v>
      </c>
      <c r="BC13">
        <v>0.79539940080971672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4.2056493040185243</v>
      </c>
      <c r="M14">
        <v>1.158422041327489</v>
      </c>
      <c r="N14">
        <v>1.2940585339904089</v>
      </c>
      <c r="O14">
        <v>1.4297641410978918</v>
      </c>
      <c r="P14">
        <v>2.1080891413831266</v>
      </c>
      <c r="Q14">
        <v>0.18779839988533301</v>
      </c>
      <c r="R14">
        <v>0.5739929033604676</v>
      </c>
      <c r="S14">
        <v>0.29220408146137755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1.2120977263567105</v>
      </c>
      <c r="AC14">
        <v>0.77935609807555839</v>
      </c>
      <c r="AD14">
        <v>0</v>
      </c>
      <c r="AE14">
        <v>1.3113016621790856</v>
      </c>
      <c r="AF14">
        <v>0.27749169090482156</v>
      </c>
      <c r="AG14">
        <v>1.9198280146107285</v>
      </c>
      <c r="AH14">
        <v>0</v>
      </c>
      <c r="AI14">
        <v>0</v>
      </c>
      <c r="AJ14">
        <v>0</v>
      </c>
      <c r="AK14">
        <v>3.4080756884992693</v>
      </c>
      <c r="AL14">
        <v>0</v>
      </c>
      <c r="AM14">
        <v>0.6078616051346275</v>
      </c>
      <c r="AN14">
        <v>2.7181887893967853E-2</v>
      </c>
      <c r="AO14">
        <v>0</v>
      </c>
      <c r="AP14">
        <v>0</v>
      </c>
      <c r="AQ14">
        <v>1.5835859908578584</v>
      </c>
      <c r="AR14">
        <v>0</v>
      </c>
      <c r="AS14">
        <v>1.2161739987476519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76.144639949906065</v>
      </c>
      <c r="BA14">
        <v>4.1690305455350751</v>
      </c>
      <c r="BB14">
        <f t="shared" si="0"/>
        <v>96.363941714965605</v>
      </c>
      <c r="BC14">
        <v>0.79539940080971672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4.2056493040185243</v>
      </c>
      <c r="M15">
        <v>1.158422041327489</v>
      </c>
      <c r="N15">
        <v>1.2940585339904089</v>
      </c>
      <c r="O15">
        <v>1.4297641410978918</v>
      </c>
      <c r="P15">
        <v>2.1080891413831266</v>
      </c>
      <c r="Q15">
        <v>0.18779839988533301</v>
      </c>
      <c r="R15">
        <v>0.5739929033604676</v>
      </c>
      <c r="S15">
        <v>0.29220408146137755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1.2120977263567105</v>
      </c>
      <c r="AC15">
        <v>0.77935609807555839</v>
      </c>
      <c r="AD15">
        <v>0</v>
      </c>
      <c r="AE15">
        <v>1.3113016621790856</v>
      </c>
      <c r="AF15">
        <v>0.27749169090482156</v>
      </c>
      <c r="AG15">
        <v>1.9198280146107285</v>
      </c>
      <c r="AH15">
        <v>0</v>
      </c>
      <c r="AI15">
        <v>0</v>
      </c>
      <c r="AJ15">
        <v>0</v>
      </c>
      <c r="AK15">
        <v>3.4080756884992693</v>
      </c>
      <c r="AL15">
        <v>0</v>
      </c>
      <c r="AM15">
        <v>0.6078616051346275</v>
      </c>
      <c r="AN15">
        <v>2.7181887893967853E-2</v>
      </c>
      <c r="AO15">
        <v>0</v>
      </c>
      <c r="AP15">
        <v>0</v>
      </c>
      <c r="AQ15">
        <v>1.5835859908578584</v>
      </c>
      <c r="AR15">
        <v>0</v>
      </c>
      <c r="AS15">
        <v>1.2161739987476519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76.144639949906065</v>
      </c>
      <c r="BA15">
        <v>4.1690305455350751</v>
      </c>
      <c r="BB15">
        <f t="shared" si="0"/>
        <v>96.363941714965605</v>
      </c>
      <c r="BC15">
        <v>0.79539940080971672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4.2056493040185243</v>
      </c>
      <c r="M16">
        <v>1.158422041327489</v>
      </c>
      <c r="N16">
        <v>1.2940585339904089</v>
      </c>
      <c r="O16">
        <v>1.4297641410978918</v>
      </c>
      <c r="P16">
        <v>2.1080891413831266</v>
      </c>
      <c r="Q16">
        <v>0.18779839988533301</v>
      </c>
      <c r="R16">
        <v>0.5739929033604676</v>
      </c>
      <c r="S16">
        <v>0.29220408146137755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1.2120977263567105</v>
      </c>
      <c r="AC16">
        <v>0.77935609807555839</v>
      </c>
      <c r="AD16">
        <v>0</v>
      </c>
      <c r="AE16">
        <v>1.3113016621790856</v>
      </c>
      <c r="AF16">
        <v>0.27749169090482156</v>
      </c>
      <c r="AG16">
        <v>1.9198280146107285</v>
      </c>
      <c r="AH16">
        <v>0</v>
      </c>
      <c r="AI16">
        <v>0</v>
      </c>
      <c r="AJ16">
        <v>0</v>
      </c>
      <c r="AK16">
        <v>3.4080756884992693</v>
      </c>
      <c r="AL16">
        <v>0</v>
      </c>
      <c r="AM16">
        <v>0.6078616051346275</v>
      </c>
      <c r="AN16">
        <v>2.7181887893967853E-2</v>
      </c>
      <c r="AO16">
        <v>0</v>
      </c>
      <c r="AP16">
        <v>0</v>
      </c>
      <c r="AQ16">
        <v>1.0760263764975995</v>
      </c>
      <c r="AR16">
        <v>0</v>
      </c>
      <c r="AS16">
        <v>1.2161739987476519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76.144639949906065</v>
      </c>
      <c r="BA16">
        <v>4.1478145536548165</v>
      </c>
      <c r="BB16">
        <f t="shared" si="0"/>
        <v>95.877598092485599</v>
      </c>
      <c r="BC16">
        <v>0.79539940080971672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4.2056493040185243</v>
      </c>
      <c r="M17">
        <v>1.158422041327489</v>
      </c>
      <c r="N17">
        <v>1.2940585339904089</v>
      </c>
      <c r="O17">
        <v>1.4297641410978918</v>
      </c>
      <c r="P17">
        <v>2.1080891413831266</v>
      </c>
      <c r="Q17">
        <v>0.18779839988533301</v>
      </c>
      <c r="R17">
        <v>0.5739929033604676</v>
      </c>
      <c r="S17">
        <v>0.29220408146137755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1.2120977263567105</v>
      </c>
      <c r="AC17">
        <v>0.77935609807555839</v>
      </c>
      <c r="AD17">
        <v>0</v>
      </c>
      <c r="AE17">
        <v>1.3113016621790856</v>
      </c>
      <c r="AF17">
        <v>0.27749169090482156</v>
      </c>
      <c r="AG17">
        <v>1.9198280146107285</v>
      </c>
      <c r="AH17">
        <v>0</v>
      </c>
      <c r="AI17">
        <v>0</v>
      </c>
      <c r="AJ17">
        <v>0</v>
      </c>
      <c r="AK17">
        <v>3.4080756884992693</v>
      </c>
      <c r="AL17">
        <v>0</v>
      </c>
      <c r="AM17">
        <v>0.6078616051346275</v>
      </c>
      <c r="AN17">
        <v>2.7181887893967853E-2</v>
      </c>
      <c r="AO17">
        <v>0</v>
      </c>
      <c r="AP17">
        <v>0</v>
      </c>
      <c r="AQ17">
        <v>0</v>
      </c>
      <c r="AR17">
        <v>0</v>
      </c>
      <c r="AS17">
        <v>1.2161739987476519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76.144639949906065</v>
      </c>
      <c r="BA17">
        <v>4.102836651117217</v>
      </c>
      <c r="BB17">
        <f t="shared" si="0"/>
        <v>94.8465496185256</v>
      </c>
      <c r="BC17">
        <v>0.79539940080971672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4.2056493040185243</v>
      </c>
      <c r="M18">
        <v>1.158422041327489</v>
      </c>
      <c r="N18">
        <v>1.2940585339904089</v>
      </c>
      <c r="O18">
        <v>1.4297641410978918</v>
      </c>
      <c r="P18">
        <v>2.1080891413831266</v>
      </c>
      <c r="Q18">
        <v>0.18779839988533301</v>
      </c>
      <c r="R18">
        <v>0.5739929033604676</v>
      </c>
      <c r="S18">
        <v>0.29220408146137755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1.2120977263567105</v>
      </c>
      <c r="AC18">
        <v>0.77935609807555839</v>
      </c>
      <c r="AD18">
        <v>0</v>
      </c>
      <c r="AE18">
        <v>1.3113016621790856</v>
      </c>
      <c r="AF18">
        <v>0.27749169090482156</v>
      </c>
      <c r="AG18">
        <v>1.9198280146107285</v>
      </c>
      <c r="AH18">
        <v>0</v>
      </c>
      <c r="AI18">
        <v>0</v>
      </c>
      <c r="AJ18">
        <v>0</v>
      </c>
      <c r="AK18">
        <v>3.4080756884992693</v>
      </c>
      <c r="AL18">
        <v>0</v>
      </c>
      <c r="AM18">
        <v>0.6078616051346275</v>
      </c>
      <c r="AN18">
        <v>2.7181887893967853E-2</v>
      </c>
      <c r="AO18">
        <v>0</v>
      </c>
      <c r="AP18">
        <v>0</v>
      </c>
      <c r="AQ18">
        <v>0</v>
      </c>
      <c r="AR18">
        <v>0</v>
      </c>
      <c r="AS18">
        <v>1.2161739987476519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76.144639949906065</v>
      </c>
      <c r="BA18">
        <v>4.102836651117217</v>
      </c>
      <c r="BB18">
        <f t="shared" si="0"/>
        <v>94.8465496185256</v>
      </c>
      <c r="BC18">
        <v>0.79539940080971672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4.2058025464412436</v>
      </c>
      <c r="M19">
        <v>1.158422041327489</v>
      </c>
      <c r="N19">
        <v>1.2940585339904089</v>
      </c>
      <c r="O19">
        <v>1.4297641410978918</v>
      </c>
      <c r="P19">
        <v>2.1080891413831266</v>
      </c>
      <c r="Q19">
        <v>0.18779839988533301</v>
      </c>
      <c r="R19">
        <v>0.57398617407946151</v>
      </c>
      <c r="S19">
        <v>0.29220408146137755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1.2120977263567105</v>
      </c>
      <c r="AC19">
        <v>0.77935609807555839</v>
      </c>
      <c r="AD19">
        <v>0</v>
      </c>
      <c r="AE19">
        <v>1.3113016621790856</v>
      </c>
      <c r="AF19">
        <v>0.27749169090482156</v>
      </c>
      <c r="AG19">
        <v>1.9198280146107285</v>
      </c>
      <c r="AH19">
        <v>0</v>
      </c>
      <c r="AI19">
        <v>0</v>
      </c>
      <c r="AJ19">
        <v>0</v>
      </c>
      <c r="AK19">
        <v>3.4080756884992693</v>
      </c>
      <c r="AL19">
        <v>0</v>
      </c>
      <c r="AM19">
        <v>0.6078616051346275</v>
      </c>
      <c r="AN19">
        <v>2.7181887893967853E-2</v>
      </c>
      <c r="AO19">
        <v>0</v>
      </c>
      <c r="AP19">
        <v>0</v>
      </c>
      <c r="AQ19">
        <v>0</v>
      </c>
      <c r="AR19">
        <v>0</v>
      </c>
      <c r="AS19">
        <v>1.2565900475892295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76.134203715299506</v>
      </c>
      <c r="BA19">
        <v>4.1040959316015639</v>
      </c>
      <c r="BB19">
        <f t="shared" si="0"/>
        <v>94.875416665417987</v>
      </c>
      <c r="BC19">
        <v>0.79539940080971672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4.2058025464412436</v>
      </c>
      <c r="M20">
        <v>1.158422041327489</v>
      </c>
      <c r="N20">
        <v>1.2940585339904089</v>
      </c>
      <c r="O20">
        <v>1.4297641410978918</v>
      </c>
      <c r="P20">
        <v>2.1080891413831266</v>
      </c>
      <c r="Q20">
        <v>0.18779839988533301</v>
      </c>
      <c r="R20">
        <v>0.57398617407946151</v>
      </c>
      <c r="S20">
        <v>0.29220408146137755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1.2120977263567105</v>
      </c>
      <c r="AC20">
        <v>0.77935609807555839</v>
      </c>
      <c r="AD20">
        <v>0</v>
      </c>
      <c r="AE20">
        <v>1.3113016621790856</v>
      </c>
      <c r="AF20">
        <v>0.27749169090482156</v>
      </c>
      <c r="AG20">
        <v>1.9198280146107285</v>
      </c>
      <c r="AH20">
        <v>0</v>
      </c>
      <c r="AI20">
        <v>0</v>
      </c>
      <c r="AJ20">
        <v>0</v>
      </c>
      <c r="AK20">
        <v>3.4080756884992693</v>
      </c>
      <c r="AL20">
        <v>0</v>
      </c>
      <c r="AM20">
        <v>0.6078616051346275</v>
      </c>
      <c r="AN20">
        <v>2.7181887893967853E-2</v>
      </c>
      <c r="AO20">
        <v>0</v>
      </c>
      <c r="AP20">
        <v>0</v>
      </c>
      <c r="AQ20">
        <v>0</v>
      </c>
      <c r="AR20">
        <v>0</v>
      </c>
      <c r="AS20">
        <v>1.2565900475892295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76.134203715299506</v>
      </c>
      <c r="BA20">
        <v>4.1040959316015639</v>
      </c>
      <c r="BB20">
        <f t="shared" si="0"/>
        <v>94.875416665417987</v>
      </c>
      <c r="BC20">
        <v>0.79539940080971672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4.2058025464412436</v>
      </c>
      <c r="M21">
        <v>1.158422041327489</v>
      </c>
      <c r="N21">
        <v>1.2940585339904089</v>
      </c>
      <c r="O21">
        <v>1.4297641410978918</v>
      </c>
      <c r="P21">
        <v>2.1080891413831266</v>
      </c>
      <c r="Q21">
        <v>0.18779839988533301</v>
      </c>
      <c r="R21">
        <v>0.57398617407946151</v>
      </c>
      <c r="S21">
        <v>0.29220408146137755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1.2120977263567105</v>
      </c>
      <c r="AC21">
        <v>0.77935609807555839</v>
      </c>
      <c r="AD21">
        <v>0</v>
      </c>
      <c r="AE21">
        <v>1.3113016621790856</v>
      </c>
      <c r="AF21">
        <v>0.27749169090482156</v>
      </c>
      <c r="AG21">
        <v>1.9198280146107285</v>
      </c>
      <c r="AH21">
        <v>0</v>
      </c>
      <c r="AI21">
        <v>0.12819216844082656</v>
      </c>
      <c r="AJ21">
        <v>0</v>
      </c>
      <c r="AK21">
        <v>3.4080756884992693</v>
      </c>
      <c r="AL21">
        <v>0</v>
      </c>
      <c r="AM21">
        <v>0.6078616051346275</v>
      </c>
      <c r="AN21">
        <v>2.7181887893967853E-2</v>
      </c>
      <c r="AO21">
        <v>0</v>
      </c>
      <c r="AP21">
        <v>0</v>
      </c>
      <c r="AQ21">
        <v>0</v>
      </c>
      <c r="AR21">
        <v>0</v>
      </c>
      <c r="AS21">
        <v>1.2161739987476519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76.134203715299506</v>
      </c>
      <c r="BA21">
        <v>4.1077649734008128</v>
      </c>
      <c r="BB21">
        <f t="shared" si="0"/>
        <v>94.959523743217986</v>
      </c>
      <c r="BC21">
        <v>0.79539940080971672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4.2058025464412436</v>
      </c>
      <c r="M22">
        <v>1.158422041327489</v>
      </c>
      <c r="N22">
        <v>1.2940585339904089</v>
      </c>
      <c r="O22">
        <v>1.4297641410978918</v>
      </c>
      <c r="P22">
        <v>2.1080891413831266</v>
      </c>
      <c r="Q22">
        <v>0.18779839988533301</v>
      </c>
      <c r="R22">
        <v>0.57398617407946151</v>
      </c>
      <c r="S22">
        <v>0.29220408146137755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1.2120977263567105</v>
      </c>
      <c r="AC22">
        <v>0.77935609807555839</v>
      </c>
      <c r="AD22">
        <v>0</v>
      </c>
      <c r="AE22">
        <v>1.972074744520977</v>
      </c>
      <c r="AF22">
        <v>0.27749169090482156</v>
      </c>
      <c r="AG22">
        <v>1.9198280146107285</v>
      </c>
      <c r="AH22">
        <v>0.42751475391358795</v>
      </c>
      <c r="AI22">
        <v>0.25638437507827178</v>
      </c>
      <c r="AJ22">
        <v>0</v>
      </c>
      <c r="AK22">
        <v>3.4080756884992693</v>
      </c>
      <c r="AL22">
        <v>0</v>
      </c>
      <c r="AM22">
        <v>0.6078616051346275</v>
      </c>
      <c r="AN22">
        <v>2.7181887893967853E-2</v>
      </c>
      <c r="AO22">
        <v>0</v>
      </c>
      <c r="AP22">
        <v>0</v>
      </c>
      <c r="AQ22">
        <v>0</v>
      </c>
      <c r="AR22">
        <v>0</v>
      </c>
      <c r="AS22">
        <v>1.2161739987476519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76.53337403464829</v>
      </c>
      <c r="BA22">
        <v>4.1752991585425185</v>
      </c>
      <c r="BB22">
        <f t="shared" si="0"/>
        <v>96.632611078212733</v>
      </c>
      <c r="BC22">
        <v>0.79539940080971672</v>
      </c>
      <c r="BD22">
        <v>0</v>
      </c>
      <c r="BE22">
        <v>0.12497115789473683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4.2058025464412436</v>
      </c>
      <c r="M23">
        <v>1.158422041327489</v>
      </c>
      <c r="N23">
        <v>1.2940585339904089</v>
      </c>
      <c r="O23">
        <v>1.4297641410978918</v>
      </c>
      <c r="P23">
        <v>2.1080891413831266</v>
      </c>
      <c r="Q23">
        <v>0.18779839988533301</v>
      </c>
      <c r="R23">
        <v>0.57398617407946151</v>
      </c>
      <c r="S23">
        <v>0.29220408146137755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1.2120977263567105</v>
      </c>
      <c r="AC23">
        <v>1.1702134306606136</v>
      </c>
      <c r="AD23">
        <v>0</v>
      </c>
      <c r="AE23">
        <v>1.972074744520977</v>
      </c>
      <c r="AF23">
        <v>0.27749169090482156</v>
      </c>
      <c r="AG23">
        <v>1.9198280146107285</v>
      </c>
      <c r="AH23">
        <v>0.55363158860363171</v>
      </c>
      <c r="AI23">
        <v>1.3331988497182214</v>
      </c>
      <c r="AJ23">
        <v>0</v>
      </c>
      <c r="AK23">
        <v>3.4080756884992693</v>
      </c>
      <c r="AL23">
        <v>0</v>
      </c>
      <c r="AM23">
        <v>0.6078616051346275</v>
      </c>
      <c r="AN23">
        <v>2.7181887893967853E-2</v>
      </c>
      <c r="AO23">
        <v>0</v>
      </c>
      <c r="AP23">
        <v>0</v>
      </c>
      <c r="AQ23">
        <v>0</v>
      </c>
      <c r="AR23">
        <v>0</v>
      </c>
      <c r="AS23">
        <v>1.2161739987476519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77.514639949906055</v>
      </c>
      <c r="BA23">
        <v>4.2829364390323379</v>
      </c>
      <c r="BB23">
        <f t="shared" si="0"/>
        <v>99.400141208557415</v>
      </c>
      <c r="BC23">
        <v>0.79539940080971672</v>
      </c>
      <c r="BD23">
        <v>0.26932554216867471</v>
      </c>
      <c r="BE23">
        <v>0.15575846938775512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4.2058025464412436</v>
      </c>
      <c r="M24">
        <v>1.158422041327489</v>
      </c>
      <c r="N24">
        <v>1.2940585339904089</v>
      </c>
      <c r="O24">
        <v>1.4297641410978918</v>
      </c>
      <c r="P24">
        <v>2.1080891413831266</v>
      </c>
      <c r="Q24">
        <v>0.18779839988533301</v>
      </c>
      <c r="R24">
        <v>0.57398617407946151</v>
      </c>
      <c r="S24">
        <v>0.29220408146137755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1.2120977263567105</v>
      </c>
      <c r="AC24">
        <v>1.1702134306606136</v>
      </c>
      <c r="AD24">
        <v>0.3537361377896055</v>
      </c>
      <c r="AE24">
        <v>1.972074744520977</v>
      </c>
      <c r="AF24">
        <v>0.27749169090482156</v>
      </c>
      <c r="AG24">
        <v>1.9198280146107285</v>
      </c>
      <c r="AH24">
        <v>1.0559614395742014</v>
      </c>
      <c r="AI24">
        <v>1.3331988497182214</v>
      </c>
      <c r="AJ24">
        <v>0</v>
      </c>
      <c r="AK24">
        <v>3.4080756884992693</v>
      </c>
      <c r="AL24">
        <v>0</v>
      </c>
      <c r="AM24">
        <v>0.6078616051346275</v>
      </c>
      <c r="AN24">
        <v>2.7181887893967853E-2</v>
      </c>
      <c r="AO24">
        <v>0</v>
      </c>
      <c r="AP24">
        <v>0</v>
      </c>
      <c r="AQ24">
        <v>0</v>
      </c>
      <c r="AR24">
        <v>0</v>
      </c>
      <c r="AS24">
        <v>1.2161739987476519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79.177512001669783</v>
      </c>
      <c r="BA24">
        <v>4.3882280491262469</v>
      </c>
      <c r="BB24">
        <f t="shared" si="0"/>
        <v>102.34258916399001</v>
      </c>
      <c r="BC24">
        <v>0.79539940080971672</v>
      </c>
      <c r="BD24">
        <v>0.64264479187817258</v>
      </c>
      <c r="BE24">
        <v>0.31124074468085106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4.2058025464412436</v>
      </c>
      <c r="M25">
        <v>1.158422041327489</v>
      </c>
      <c r="N25">
        <v>1.2940585339904089</v>
      </c>
      <c r="O25">
        <v>1.4297641410978918</v>
      </c>
      <c r="P25">
        <v>2.1080891413831266</v>
      </c>
      <c r="Q25">
        <v>0.18779839988533301</v>
      </c>
      <c r="R25">
        <v>0.57398617407946151</v>
      </c>
      <c r="S25">
        <v>0.29220408146137755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1.8236840776142766</v>
      </c>
      <c r="AC25">
        <v>1.1702134306606136</v>
      </c>
      <c r="AD25">
        <v>0.707472275579211</v>
      </c>
      <c r="AE25">
        <v>1.972074744520977</v>
      </c>
      <c r="AF25">
        <v>0.27749169090482156</v>
      </c>
      <c r="AG25">
        <v>1.9198280146107285</v>
      </c>
      <c r="AH25">
        <v>1.5839421593613023</v>
      </c>
      <c r="AI25">
        <v>1.3331988497182214</v>
      </c>
      <c r="AJ25">
        <v>0</v>
      </c>
      <c r="AK25">
        <v>3.4080756884992693</v>
      </c>
      <c r="AL25">
        <v>0</v>
      </c>
      <c r="AM25">
        <v>0.6078616051346275</v>
      </c>
      <c r="AN25">
        <v>2.7181887893967853E-2</v>
      </c>
      <c r="AO25">
        <v>0</v>
      </c>
      <c r="AP25">
        <v>0</v>
      </c>
      <c r="AQ25">
        <v>0</v>
      </c>
      <c r="AR25">
        <v>0</v>
      </c>
      <c r="AS25">
        <v>1.2161739987476519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80.829250678355237</v>
      </c>
      <c r="BA25">
        <v>4.5196907999409612</v>
      </c>
      <c r="BB25">
        <f t="shared" si="0"/>
        <v>105.85364570733265</v>
      </c>
      <c r="BC25">
        <v>0.79539940080971672</v>
      </c>
      <c r="BD25">
        <v>0.99487636363636367</v>
      </c>
      <c r="BE25">
        <v>0.45648658156028371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4.2058025464412436</v>
      </c>
      <c r="M26">
        <v>1.158422041327489</v>
      </c>
      <c r="N26">
        <v>1.2940585339904089</v>
      </c>
      <c r="O26">
        <v>1.4297641410978918</v>
      </c>
      <c r="P26">
        <v>2.1080891413831266</v>
      </c>
      <c r="Q26">
        <v>0.18779839988533301</v>
      </c>
      <c r="R26">
        <v>0.57397556138813344</v>
      </c>
      <c r="S26">
        <v>0.29220408146137755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1.8236840776142766</v>
      </c>
      <c r="AC26">
        <v>1.1702134306606136</v>
      </c>
      <c r="AD26">
        <v>1.0612083764558546</v>
      </c>
      <c r="AE26">
        <v>1.972074744520977</v>
      </c>
      <c r="AF26">
        <v>0.27749169090482156</v>
      </c>
      <c r="AG26">
        <v>1.9198280146107285</v>
      </c>
      <c r="AH26">
        <v>1.5839421593613023</v>
      </c>
      <c r="AI26">
        <v>1.3331988497182214</v>
      </c>
      <c r="AJ26">
        <v>0</v>
      </c>
      <c r="AK26">
        <v>3.4080756884992693</v>
      </c>
      <c r="AL26">
        <v>0</v>
      </c>
      <c r="AM26">
        <v>0.6078616051346275</v>
      </c>
      <c r="AN26">
        <v>2.7181887893967853E-2</v>
      </c>
      <c r="AO26">
        <v>0</v>
      </c>
      <c r="AP26">
        <v>0</v>
      </c>
      <c r="AQ26">
        <v>0</v>
      </c>
      <c r="AR26">
        <v>0</v>
      </c>
      <c r="AS26">
        <v>1.2161739987476519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81.944175537466066</v>
      </c>
      <c r="BA26">
        <v>4.5810803844579384</v>
      </c>
      <c r="BB26">
        <f t="shared" si="0"/>
        <v>107.60181066851924</v>
      </c>
      <c r="BC26">
        <v>0.79539940080971672</v>
      </c>
      <c r="BD26">
        <v>1.3357805620437959</v>
      </c>
      <c r="BE26">
        <v>0.45648658156028371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4.2057933727441741</v>
      </c>
      <c r="M27">
        <v>1.158422041327489</v>
      </c>
      <c r="N27">
        <v>1.2940585339904089</v>
      </c>
      <c r="O27">
        <v>1.4297641410978918</v>
      </c>
      <c r="P27">
        <v>2.1602695656747879</v>
      </c>
      <c r="Q27">
        <v>0.18785222291797118</v>
      </c>
      <c r="R27">
        <v>0.57397556138813344</v>
      </c>
      <c r="S27">
        <v>0.29209292250452346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1.8236840776142766</v>
      </c>
      <c r="AC27">
        <v>0.77935609807555839</v>
      </c>
      <c r="AD27">
        <v>1.0612083764558546</v>
      </c>
      <c r="AE27">
        <v>1.972074744520977</v>
      </c>
      <c r="AF27">
        <v>0.27749169090482156</v>
      </c>
      <c r="AG27">
        <v>1.9198280146107285</v>
      </c>
      <c r="AH27">
        <v>1.3894229502191608</v>
      </c>
      <c r="AI27">
        <v>1.3331988497182214</v>
      </c>
      <c r="AJ27">
        <v>0</v>
      </c>
      <c r="AK27">
        <v>3.4080756884992693</v>
      </c>
      <c r="AL27">
        <v>0</v>
      </c>
      <c r="AM27">
        <v>0.6078616051346275</v>
      </c>
      <c r="AN27">
        <v>2.7181887893967853E-2</v>
      </c>
      <c r="AO27">
        <v>0</v>
      </c>
      <c r="AP27">
        <v>0</v>
      </c>
      <c r="AQ27">
        <v>0</v>
      </c>
      <c r="AR27">
        <v>0</v>
      </c>
      <c r="AS27">
        <v>1.2565900475892295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81.77641097891879</v>
      </c>
      <c r="BA27">
        <v>4.5534668389412669</v>
      </c>
      <c r="BB27">
        <f t="shared" si="0"/>
        <v>106.91684487474538</v>
      </c>
      <c r="BC27">
        <v>0.79539940080971672</v>
      </c>
      <c r="BD27">
        <v>1.3357805620437959</v>
      </c>
      <c r="BE27">
        <v>0.40451837903225812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4.2057933727441741</v>
      </c>
      <c r="M28">
        <v>1.158422041327489</v>
      </c>
      <c r="N28">
        <v>1.2940585339904089</v>
      </c>
      <c r="O28">
        <v>1.4297641410978918</v>
      </c>
      <c r="P28">
        <v>2.2020139051081173</v>
      </c>
      <c r="Q28">
        <v>0.18785222291797118</v>
      </c>
      <c r="R28">
        <v>0.57397556138813344</v>
      </c>
      <c r="S28">
        <v>0.29209292250452346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1.8236840776142766</v>
      </c>
      <c r="AC28">
        <v>0.77935609807555839</v>
      </c>
      <c r="AD28">
        <v>1.0612083764558546</v>
      </c>
      <c r="AE28">
        <v>1.972074744520977</v>
      </c>
      <c r="AF28">
        <v>0.27749169090482156</v>
      </c>
      <c r="AG28">
        <v>1.9198280146107285</v>
      </c>
      <c r="AH28">
        <v>1.5839421593613023</v>
      </c>
      <c r="AI28">
        <v>1.3331988497182214</v>
      </c>
      <c r="AJ28">
        <v>0</v>
      </c>
      <c r="AK28">
        <v>3.4080756884992693</v>
      </c>
      <c r="AL28">
        <v>0</v>
      </c>
      <c r="AM28">
        <v>0.6078616051346275</v>
      </c>
      <c r="AN28">
        <v>2.7181887893967853E-2</v>
      </c>
      <c r="AO28">
        <v>0</v>
      </c>
      <c r="AP28">
        <v>0</v>
      </c>
      <c r="AQ28">
        <v>0</v>
      </c>
      <c r="AR28">
        <v>0</v>
      </c>
      <c r="AS28">
        <v>1.2565900475892295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81.95461177207261</v>
      </c>
      <c r="BA28">
        <v>4.5707914484255499</v>
      </c>
      <c r="BB28">
        <f t="shared" si="0"/>
        <v>107.3659528095184</v>
      </c>
      <c r="BC28">
        <v>0.79539940080971672</v>
      </c>
      <c r="BD28">
        <v>1.3357805620437959</v>
      </c>
      <c r="BE28">
        <v>0.45648658156028371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4.2057933727441741</v>
      </c>
      <c r="M29">
        <v>1.158422041327489</v>
      </c>
      <c r="N29">
        <v>1.2940585339904089</v>
      </c>
      <c r="O29">
        <v>1.4297641410978918</v>
      </c>
      <c r="P29">
        <v>2.2020139051081173</v>
      </c>
      <c r="Q29">
        <v>0.18785222291797118</v>
      </c>
      <c r="R29">
        <v>0.57397556138813344</v>
      </c>
      <c r="S29">
        <v>0.29209292250452346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1.8236840776142766</v>
      </c>
      <c r="AC29">
        <v>0.77935609807555839</v>
      </c>
      <c r="AD29">
        <v>1.0612083764558546</v>
      </c>
      <c r="AE29">
        <v>1.972074744520977</v>
      </c>
      <c r="AF29">
        <v>0.27749169090482156</v>
      </c>
      <c r="AG29">
        <v>1.9198280146107285</v>
      </c>
      <c r="AH29">
        <v>1.5839421593613023</v>
      </c>
      <c r="AI29">
        <v>0.25638437507827178</v>
      </c>
      <c r="AJ29">
        <v>0</v>
      </c>
      <c r="AK29">
        <v>3.4080756884992693</v>
      </c>
      <c r="AL29">
        <v>0</v>
      </c>
      <c r="AM29">
        <v>0.6078616051346275</v>
      </c>
      <c r="AN29">
        <v>2.7181887893967853E-2</v>
      </c>
      <c r="AO29">
        <v>0</v>
      </c>
      <c r="AP29">
        <v>0</v>
      </c>
      <c r="AQ29">
        <v>0</v>
      </c>
      <c r="AR29">
        <v>0</v>
      </c>
      <c r="AS29">
        <v>1.2565900475892295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81.95461177207261</v>
      </c>
      <c r="BA29">
        <v>4.5257806033856003</v>
      </c>
      <c r="BB29">
        <f t="shared" si="0"/>
        <v>106.3341491799184</v>
      </c>
      <c r="BC29">
        <v>0.79539940080971672</v>
      </c>
      <c r="BD29">
        <v>1.3357805620437959</v>
      </c>
      <c r="BE29">
        <v>0.45648658156028371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4.2057933727441741</v>
      </c>
      <c r="M30">
        <v>1.158422041327489</v>
      </c>
      <c r="N30">
        <v>1.2940585339904089</v>
      </c>
      <c r="O30">
        <v>1.4297641410978918</v>
      </c>
      <c r="P30">
        <v>2.2020139051081173</v>
      </c>
      <c r="Q30">
        <v>0.18785222291797118</v>
      </c>
      <c r="R30">
        <v>0.57397556138813344</v>
      </c>
      <c r="S30">
        <v>0.29209292250452346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1.8236840776142766</v>
      </c>
      <c r="AC30">
        <v>0.77935609807555839</v>
      </c>
      <c r="AD30">
        <v>1.0612083764558546</v>
      </c>
      <c r="AE30">
        <v>1.972074744520977</v>
      </c>
      <c r="AF30">
        <v>0.27749169090482156</v>
      </c>
      <c r="AG30">
        <v>1.9198280146107285</v>
      </c>
      <c r="AH30">
        <v>1.5839421593613023</v>
      </c>
      <c r="AI30">
        <v>0.12819216844082656</v>
      </c>
      <c r="AJ30">
        <v>0</v>
      </c>
      <c r="AK30">
        <v>3.4080756884992693</v>
      </c>
      <c r="AL30">
        <v>0</v>
      </c>
      <c r="AM30">
        <v>0.6078616051346275</v>
      </c>
      <c r="AN30">
        <v>2.7181887893967853E-2</v>
      </c>
      <c r="AO30">
        <v>0</v>
      </c>
      <c r="AP30">
        <v>0</v>
      </c>
      <c r="AQ30">
        <v>0</v>
      </c>
      <c r="AR30">
        <v>0</v>
      </c>
      <c r="AS30">
        <v>1.2565900475892295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80.881431851388001</v>
      </c>
      <c r="BA30">
        <v>4.475563248463537</v>
      </c>
      <c r="BB30">
        <f t="shared" si="0"/>
        <v>104.84209020911098</v>
      </c>
      <c r="BC30">
        <v>0.79539940080971672</v>
      </c>
      <c r="BD30">
        <v>0.99487636363636367</v>
      </c>
      <c r="BE30">
        <v>0.45648658156028371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4.2057933727441741</v>
      </c>
      <c r="M31">
        <v>1.158422041327489</v>
      </c>
      <c r="N31">
        <v>1.2940585339904089</v>
      </c>
      <c r="O31">
        <v>1.4297641410978918</v>
      </c>
      <c r="P31">
        <v>2.2020139051081173</v>
      </c>
      <c r="Q31">
        <v>0.18785222291797118</v>
      </c>
      <c r="R31">
        <v>0.57397556138813344</v>
      </c>
      <c r="S31">
        <v>0.29209292250452346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1.8236840776142766</v>
      </c>
      <c r="AC31">
        <v>0.77935609807555839</v>
      </c>
      <c r="AD31">
        <v>0.707472275579211</v>
      </c>
      <c r="AE31">
        <v>1.972074744520977</v>
      </c>
      <c r="AF31">
        <v>0.27749169090482156</v>
      </c>
      <c r="AG31">
        <v>1.9198280146107285</v>
      </c>
      <c r="AH31">
        <v>1.5839421593613023</v>
      </c>
      <c r="AI31">
        <v>0</v>
      </c>
      <c r="AJ31">
        <v>0</v>
      </c>
      <c r="AK31">
        <v>3.4080756884992693</v>
      </c>
      <c r="AL31">
        <v>0</v>
      </c>
      <c r="AM31">
        <v>0.6078616051346275</v>
      </c>
      <c r="AN31">
        <v>2.7181887893967853E-2</v>
      </c>
      <c r="AO31">
        <v>0</v>
      </c>
      <c r="AP31">
        <v>0</v>
      </c>
      <c r="AQ31">
        <v>0</v>
      </c>
      <c r="AR31">
        <v>0</v>
      </c>
      <c r="AS31">
        <v>1.2565900475892295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80.839686912961795</v>
      </c>
      <c r="BA31">
        <v>4.4536737083798528</v>
      </c>
      <c r="BB31">
        <f t="shared" si="0"/>
        <v>104.34030654145099</v>
      </c>
      <c r="BC31">
        <v>0.79539940080971672</v>
      </c>
      <c r="BD31">
        <v>0.99487636363636367</v>
      </c>
      <c r="BE31">
        <v>0.45648658156028371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4.3518054267397552</v>
      </c>
      <c r="M32">
        <v>1.158422041327489</v>
      </c>
      <c r="N32">
        <v>1.2940585339904089</v>
      </c>
      <c r="O32">
        <v>1.4297641410978918</v>
      </c>
      <c r="P32">
        <v>2.2020139051081173</v>
      </c>
      <c r="Q32">
        <v>0.18785222291797118</v>
      </c>
      <c r="R32">
        <v>0.5739929033604676</v>
      </c>
      <c r="S32">
        <v>0.29209292250452346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1.8236840776142766</v>
      </c>
      <c r="AC32">
        <v>0.77935609807555839</v>
      </c>
      <c r="AD32">
        <v>0.3537361377896055</v>
      </c>
      <c r="AE32">
        <v>1.972074744520977</v>
      </c>
      <c r="AF32">
        <v>0.27749169090482156</v>
      </c>
      <c r="AG32">
        <v>1.9198280146107285</v>
      </c>
      <c r="AH32">
        <v>1.0559614395742014</v>
      </c>
      <c r="AI32">
        <v>0</v>
      </c>
      <c r="AJ32">
        <v>0</v>
      </c>
      <c r="AK32">
        <v>3.4080756884992693</v>
      </c>
      <c r="AL32">
        <v>0</v>
      </c>
      <c r="AM32">
        <v>0.6078616051346275</v>
      </c>
      <c r="AN32">
        <v>2.7181887893967853E-2</v>
      </c>
      <c r="AO32">
        <v>0</v>
      </c>
      <c r="AP32">
        <v>0</v>
      </c>
      <c r="AQ32">
        <v>0</v>
      </c>
      <c r="AR32">
        <v>0</v>
      </c>
      <c r="AS32">
        <v>1.2565900475892295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79.025345439365466</v>
      </c>
      <c r="BA32">
        <v>4.3470824988882875</v>
      </c>
      <c r="BB32">
        <f t="shared" si="0"/>
        <v>101.34577146137549</v>
      </c>
      <c r="BC32">
        <v>0.79539940080971672</v>
      </c>
      <c r="BD32">
        <v>0.5890248461538462</v>
      </c>
      <c r="BE32">
        <v>0.31124074468085106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4.2056493040185243</v>
      </c>
      <c r="M33">
        <v>1.158422041327489</v>
      </c>
      <c r="N33">
        <v>1.2940585339904089</v>
      </c>
      <c r="O33">
        <v>1.4297641410978918</v>
      </c>
      <c r="P33">
        <v>2.2020139051081173</v>
      </c>
      <c r="Q33">
        <v>0.18779839988533301</v>
      </c>
      <c r="R33">
        <v>0.5739929033604676</v>
      </c>
      <c r="S33">
        <v>0.29220408146137755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1.2120977263567105</v>
      </c>
      <c r="AC33">
        <v>0.38967808722083064</v>
      </c>
      <c r="AD33">
        <v>0.3537361377896055</v>
      </c>
      <c r="AE33">
        <v>1.972074744520977</v>
      </c>
      <c r="AF33">
        <v>0.27749169090482156</v>
      </c>
      <c r="AG33">
        <v>1.9198280146107285</v>
      </c>
      <c r="AH33">
        <v>0.52798071978710071</v>
      </c>
      <c r="AI33">
        <v>0</v>
      </c>
      <c r="AJ33">
        <v>0</v>
      </c>
      <c r="AK33">
        <v>3.4080756884992693</v>
      </c>
      <c r="AL33">
        <v>0</v>
      </c>
      <c r="AM33">
        <v>0.6078616051346275</v>
      </c>
      <c r="AN33">
        <v>2.7181887893967853E-2</v>
      </c>
      <c r="AO33">
        <v>0</v>
      </c>
      <c r="AP33">
        <v>0</v>
      </c>
      <c r="AQ33">
        <v>0</v>
      </c>
      <c r="AR33">
        <v>0</v>
      </c>
      <c r="AS33">
        <v>1.2161739987476519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77.514128574410336</v>
      </c>
      <c r="BA33">
        <v>4.2121948693800695</v>
      </c>
      <c r="BB33">
        <f t="shared" si="0"/>
        <v>97.778362791639438</v>
      </c>
      <c r="BC33">
        <v>0.79539940080971672</v>
      </c>
      <c r="BD33">
        <v>0.26932554216867471</v>
      </c>
      <c r="BE33">
        <v>0.15562053191489364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4.2056493040185243</v>
      </c>
      <c r="M34">
        <v>1.158422041327489</v>
      </c>
      <c r="N34">
        <v>1.2940585339904089</v>
      </c>
      <c r="O34">
        <v>1.4297641410978918</v>
      </c>
      <c r="P34">
        <v>2.2020139051081173</v>
      </c>
      <c r="Q34">
        <v>0.18779839988533301</v>
      </c>
      <c r="R34">
        <v>0.5739929033604676</v>
      </c>
      <c r="S34">
        <v>0.29220408146137755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1.2120977263567105</v>
      </c>
      <c r="AC34">
        <v>0.38967808722083064</v>
      </c>
      <c r="AD34">
        <v>0.3537361377896055</v>
      </c>
      <c r="AE34">
        <v>1.972074744520977</v>
      </c>
      <c r="AF34">
        <v>0.27749169090482156</v>
      </c>
      <c r="AG34">
        <v>1.9198280146107285</v>
      </c>
      <c r="AH34">
        <v>0</v>
      </c>
      <c r="AI34">
        <v>0</v>
      </c>
      <c r="AJ34">
        <v>0</v>
      </c>
      <c r="AK34">
        <v>3.4080756884992693</v>
      </c>
      <c r="AL34">
        <v>0</v>
      </c>
      <c r="AM34">
        <v>0.6078616051346275</v>
      </c>
      <c r="AN34">
        <v>2.7181887893967853E-2</v>
      </c>
      <c r="AO34">
        <v>0</v>
      </c>
      <c r="AP34">
        <v>0</v>
      </c>
      <c r="AQ34">
        <v>0</v>
      </c>
      <c r="AR34">
        <v>0</v>
      </c>
      <c r="AS34">
        <v>1.2161739987476519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76.155076184512609</v>
      </c>
      <c r="BA34">
        <v>4.133316885395244</v>
      </c>
      <c r="BB34">
        <f t="shared" si="0"/>
        <v>95.545261591855876</v>
      </c>
      <c r="BC34">
        <v>0.79539940080971672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4.2058025464412436</v>
      </c>
      <c r="M35">
        <v>1.158422041327489</v>
      </c>
      <c r="N35">
        <v>1.2940585339904089</v>
      </c>
      <c r="O35">
        <v>1.4297641410978918</v>
      </c>
      <c r="P35">
        <v>2.2020139051081173</v>
      </c>
      <c r="Q35">
        <v>0.18779839988533301</v>
      </c>
      <c r="R35">
        <v>0.5739929033604676</v>
      </c>
      <c r="S35">
        <v>0.29220408146137755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0.60297243766958886</v>
      </c>
      <c r="AC35">
        <v>0.38967808722083064</v>
      </c>
      <c r="AD35">
        <v>0.3537361377896055</v>
      </c>
      <c r="AE35">
        <v>1.972074744520977</v>
      </c>
      <c r="AF35">
        <v>0.27749169090482156</v>
      </c>
      <c r="AG35">
        <v>1.9198280146107285</v>
      </c>
      <c r="AH35">
        <v>0</v>
      </c>
      <c r="AI35">
        <v>0</v>
      </c>
      <c r="AJ35">
        <v>0</v>
      </c>
      <c r="AK35">
        <v>3.4080756884992693</v>
      </c>
      <c r="AL35">
        <v>0</v>
      </c>
      <c r="AM35">
        <v>0.6078616051346275</v>
      </c>
      <c r="AN35">
        <v>2.7181887893967853E-2</v>
      </c>
      <c r="AO35">
        <v>0</v>
      </c>
      <c r="AP35">
        <v>0</v>
      </c>
      <c r="AQ35">
        <v>0</v>
      </c>
      <c r="AR35">
        <v>0</v>
      </c>
      <c r="AS35">
        <v>1.2161739987476519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76.155076184512609</v>
      </c>
      <c r="BA35">
        <v>4.1078618538613911</v>
      </c>
      <c r="BB35">
        <f t="shared" si="0"/>
        <v>94.96174457712533</v>
      </c>
      <c r="BC35">
        <v>0.79539940080971672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4.2058025464412436</v>
      </c>
      <c r="M36">
        <v>1.158422041327489</v>
      </c>
      <c r="N36">
        <v>1.2940585339904089</v>
      </c>
      <c r="O36">
        <v>1.4297641410978918</v>
      </c>
      <c r="P36">
        <v>2.2020139051081173</v>
      </c>
      <c r="Q36">
        <v>0.18779839988533301</v>
      </c>
      <c r="R36">
        <v>0.5739929033604676</v>
      </c>
      <c r="S36">
        <v>0.29220408146137755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0.60297243766958886</v>
      </c>
      <c r="AC36">
        <v>0.38967808722083064</v>
      </c>
      <c r="AD36">
        <v>0.3537361377896055</v>
      </c>
      <c r="AE36">
        <v>1.972074744520977</v>
      </c>
      <c r="AF36">
        <v>0.27749169090482156</v>
      </c>
      <c r="AG36">
        <v>1.9198280146107285</v>
      </c>
      <c r="AH36">
        <v>0</v>
      </c>
      <c r="AI36">
        <v>0</v>
      </c>
      <c r="AJ36">
        <v>0</v>
      </c>
      <c r="AK36">
        <v>3.4080756884992693</v>
      </c>
      <c r="AL36">
        <v>0</v>
      </c>
      <c r="AM36">
        <v>0.6078616051346275</v>
      </c>
      <c r="AN36">
        <v>2.7181887893967853E-2</v>
      </c>
      <c r="AO36">
        <v>0</v>
      </c>
      <c r="AP36">
        <v>0</v>
      </c>
      <c r="AQ36">
        <v>0</v>
      </c>
      <c r="AR36">
        <v>0</v>
      </c>
      <c r="AS36">
        <v>1.2161739987476519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76.155076184512609</v>
      </c>
      <c r="BA36">
        <v>4.1078618538613911</v>
      </c>
      <c r="BB36">
        <f t="shared" si="0"/>
        <v>94.96174457712533</v>
      </c>
      <c r="BC36">
        <v>0.79539940080971672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4.2058025464412436</v>
      </c>
      <c r="M37">
        <v>1.158422041327489</v>
      </c>
      <c r="N37">
        <v>1.2940585339904089</v>
      </c>
      <c r="O37">
        <v>1.4297641410978918</v>
      </c>
      <c r="P37">
        <v>2.3168440826549781</v>
      </c>
      <c r="Q37">
        <v>0.18779839988533301</v>
      </c>
      <c r="R37">
        <v>0.5739929033604676</v>
      </c>
      <c r="S37">
        <v>0.29220408146137755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0.60297243766958886</v>
      </c>
      <c r="AC37">
        <v>0.38967808722083064</v>
      </c>
      <c r="AD37">
        <v>0.3537361377896055</v>
      </c>
      <c r="AE37">
        <v>1.972074744520977</v>
      </c>
      <c r="AF37">
        <v>0.27749169090482156</v>
      </c>
      <c r="AG37">
        <v>1.9198280146107285</v>
      </c>
      <c r="AH37">
        <v>0</v>
      </c>
      <c r="AI37">
        <v>0</v>
      </c>
      <c r="AJ37">
        <v>0</v>
      </c>
      <c r="AK37">
        <v>3.4080756884992693</v>
      </c>
      <c r="AL37">
        <v>0</v>
      </c>
      <c r="AM37">
        <v>0.6078616051346275</v>
      </c>
      <c r="AN37">
        <v>2.7181887893967853E-2</v>
      </c>
      <c r="AO37">
        <v>0</v>
      </c>
      <c r="AP37">
        <v>0</v>
      </c>
      <c r="AQ37">
        <v>0</v>
      </c>
      <c r="AR37">
        <v>0</v>
      </c>
      <c r="AS37">
        <v>1.2161739987476519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76.155076184512609</v>
      </c>
      <c r="BA37">
        <v>4.1126617552828497</v>
      </c>
      <c r="BB37">
        <f t="shared" si="0"/>
        <v>95.071774853250744</v>
      </c>
      <c r="BC37">
        <v>0.79539940080971672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4.2058025464412436</v>
      </c>
      <c r="M38">
        <v>1.158422041327489</v>
      </c>
      <c r="N38">
        <v>1.2940585339904089</v>
      </c>
      <c r="O38">
        <v>1.4297641410978918</v>
      </c>
      <c r="P38">
        <v>2.3168440826549781</v>
      </c>
      <c r="Q38">
        <v>0.18779839988533301</v>
      </c>
      <c r="R38">
        <v>0.5739929033604676</v>
      </c>
      <c r="S38">
        <v>0.29220408146137755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0.60297243766958886</v>
      </c>
      <c r="AC38">
        <v>0.38967808722083064</v>
      </c>
      <c r="AD38">
        <v>0.3537361377896055</v>
      </c>
      <c r="AE38">
        <v>1.972074744520977</v>
      </c>
      <c r="AF38">
        <v>0.27749169090482156</v>
      </c>
      <c r="AG38">
        <v>1.9198280146107285</v>
      </c>
      <c r="AH38">
        <v>0</v>
      </c>
      <c r="AI38">
        <v>0</v>
      </c>
      <c r="AJ38">
        <v>0</v>
      </c>
      <c r="AK38">
        <v>3.4080756884992693</v>
      </c>
      <c r="AL38">
        <v>0</v>
      </c>
      <c r="AM38">
        <v>0.6078616051346275</v>
      </c>
      <c r="AN38">
        <v>2.7181887893967853E-2</v>
      </c>
      <c r="AO38">
        <v>0</v>
      </c>
      <c r="AP38">
        <v>0</v>
      </c>
      <c r="AQ38">
        <v>0</v>
      </c>
      <c r="AR38">
        <v>0</v>
      </c>
      <c r="AS38">
        <v>1.2161739987476519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76.155076184512609</v>
      </c>
      <c r="BA38">
        <v>4.1126617552828497</v>
      </c>
      <c r="BB38">
        <f t="shared" si="0"/>
        <v>95.071774853250744</v>
      </c>
      <c r="BC38">
        <v>0.79539940080971672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4.2058025464412436</v>
      </c>
      <c r="M39">
        <v>1.158422041327489</v>
      </c>
      <c r="N39">
        <v>1.2940585339904089</v>
      </c>
      <c r="O39">
        <v>1.4297641410978918</v>
      </c>
      <c r="P39">
        <v>2.3168440826549781</v>
      </c>
      <c r="Q39">
        <v>0.18779839988533301</v>
      </c>
      <c r="R39">
        <v>0.5739929033604676</v>
      </c>
      <c r="S39">
        <v>0.29220408146137755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0.49222245987267793</v>
      </c>
      <c r="AC39">
        <v>0.38967808722083064</v>
      </c>
      <c r="AD39">
        <v>0</v>
      </c>
      <c r="AE39">
        <v>1.8184066008140263</v>
      </c>
      <c r="AF39">
        <v>0.27749169090482156</v>
      </c>
      <c r="AG39">
        <v>1.9198280146107285</v>
      </c>
      <c r="AH39">
        <v>0</v>
      </c>
      <c r="AI39">
        <v>0</v>
      </c>
      <c r="AJ39">
        <v>0</v>
      </c>
      <c r="AK39">
        <v>3.4080756884992693</v>
      </c>
      <c r="AL39">
        <v>0</v>
      </c>
      <c r="AM39">
        <v>0.6078616051346275</v>
      </c>
      <c r="AN39">
        <v>2.7181887893967853E-2</v>
      </c>
      <c r="AO39">
        <v>0</v>
      </c>
      <c r="AP39">
        <v>0</v>
      </c>
      <c r="AQ39">
        <v>0</v>
      </c>
      <c r="AR39">
        <v>0</v>
      </c>
      <c r="AS39">
        <v>1.2161739987476519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76.155076184512609</v>
      </c>
      <c r="BA39">
        <v>4.0868229072443825</v>
      </c>
      <c r="BB39">
        <f t="shared" si="0"/>
        <v>94.479459441995729</v>
      </c>
      <c r="BC39">
        <v>0.79539940080971672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4.2058025464412436</v>
      </c>
      <c r="M40">
        <v>1.158422041327489</v>
      </c>
      <c r="N40">
        <v>1.2940585339904089</v>
      </c>
      <c r="O40">
        <v>1.4297641410978918</v>
      </c>
      <c r="P40">
        <v>2.3168440826549781</v>
      </c>
      <c r="Q40">
        <v>0.18779839988533301</v>
      </c>
      <c r="R40">
        <v>0.57397556138813344</v>
      </c>
      <c r="S40">
        <v>0.29220408146137755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0.49222245987267793</v>
      </c>
      <c r="AC40">
        <v>0.38967808722083064</v>
      </c>
      <c r="AD40">
        <v>0</v>
      </c>
      <c r="AE40">
        <v>1.3113016621790856</v>
      </c>
      <c r="AF40">
        <v>0.27749169090482156</v>
      </c>
      <c r="AG40">
        <v>1.9198280146107285</v>
      </c>
      <c r="AH40">
        <v>0</v>
      </c>
      <c r="AI40">
        <v>0</v>
      </c>
      <c r="AJ40">
        <v>0</v>
      </c>
      <c r="AK40">
        <v>3.4080756884992693</v>
      </c>
      <c r="AL40">
        <v>0</v>
      </c>
      <c r="AM40">
        <v>0.6078616051346275</v>
      </c>
      <c r="AN40">
        <v>2.7181887893967853E-2</v>
      </c>
      <c r="AO40">
        <v>0</v>
      </c>
      <c r="AP40">
        <v>0</v>
      </c>
      <c r="AQ40">
        <v>0</v>
      </c>
      <c r="AR40">
        <v>0</v>
      </c>
      <c r="AS40">
        <v>1.2161739987476519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76.155076184512609</v>
      </c>
      <c r="BA40">
        <v>4.0656251959149987</v>
      </c>
      <c r="BB40">
        <f t="shared" si="0"/>
        <v>93.993534872717831</v>
      </c>
      <c r="BC40">
        <v>0.79539940080971672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4.2058025464412436</v>
      </c>
      <c r="M41">
        <v>1.158422041327489</v>
      </c>
      <c r="N41">
        <v>1.2940585339904089</v>
      </c>
      <c r="O41">
        <v>1.4297641410978918</v>
      </c>
      <c r="P41">
        <v>2.3168440826549781</v>
      </c>
      <c r="Q41">
        <v>0.18779839988533301</v>
      </c>
      <c r="R41">
        <v>0.5739929033604676</v>
      </c>
      <c r="S41">
        <v>0.29220408146137755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0.49222245987267793</v>
      </c>
      <c r="AC41">
        <v>0.38967808722083064</v>
      </c>
      <c r="AD41">
        <v>0</v>
      </c>
      <c r="AE41">
        <v>0.65565085003130874</v>
      </c>
      <c r="AF41">
        <v>0.27749169090482156</v>
      </c>
      <c r="AG41">
        <v>1.9198280146107285</v>
      </c>
      <c r="AH41">
        <v>0</v>
      </c>
      <c r="AI41">
        <v>0</v>
      </c>
      <c r="AJ41">
        <v>0</v>
      </c>
      <c r="AK41">
        <v>3.4080756884992693</v>
      </c>
      <c r="AL41">
        <v>0</v>
      </c>
      <c r="AM41">
        <v>0.6078616051346275</v>
      </c>
      <c r="AN41">
        <v>2.7181887893967853E-2</v>
      </c>
      <c r="AO41">
        <v>0</v>
      </c>
      <c r="AP41">
        <v>0</v>
      </c>
      <c r="AQ41">
        <v>0</v>
      </c>
      <c r="AR41">
        <v>0</v>
      </c>
      <c r="AS41">
        <v>1.2161739987476519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75.383117303276975</v>
      </c>
      <c r="BA41">
        <v>4.0059518356260249</v>
      </c>
      <c r="BB41">
        <f t="shared" si="0"/>
        <v>92.625615881595749</v>
      </c>
      <c r="BC41">
        <v>0.79539940080971672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4.2058025464412436</v>
      </c>
      <c r="M42">
        <v>1.158422041327489</v>
      </c>
      <c r="N42">
        <v>1.2940585339904089</v>
      </c>
      <c r="O42">
        <v>1.4297641410978918</v>
      </c>
      <c r="P42">
        <v>2.3168440826549781</v>
      </c>
      <c r="Q42">
        <v>0.18779839988533301</v>
      </c>
      <c r="R42">
        <v>0.5739929033604676</v>
      </c>
      <c r="S42">
        <v>0.29220408146137755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0.49222245987267793</v>
      </c>
      <c r="AC42">
        <v>0.38967808722083064</v>
      </c>
      <c r="AD42">
        <v>0</v>
      </c>
      <c r="AE42">
        <v>0.65565085003130874</v>
      </c>
      <c r="AF42">
        <v>0.27749169090482156</v>
      </c>
      <c r="AG42">
        <v>1.9198280146107285</v>
      </c>
      <c r="AH42">
        <v>0</v>
      </c>
      <c r="AI42">
        <v>0</v>
      </c>
      <c r="AJ42">
        <v>0</v>
      </c>
      <c r="AK42">
        <v>3.4080756884992693</v>
      </c>
      <c r="AL42">
        <v>0</v>
      </c>
      <c r="AM42">
        <v>0.6078616051346275</v>
      </c>
      <c r="AN42">
        <v>2.7181887893967853E-2</v>
      </c>
      <c r="AO42">
        <v>0</v>
      </c>
      <c r="AP42">
        <v>0</v>
      </c>
      <c r="AQ42">
        <v>0</v>
      </c>
      <c r="AR42">
        <v>0</v>
      </c>
      <c r="AS42">
        <v>1.2161739987476519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75.424987476518467</v>
      </c>
      <c r="BA42">
        <v>4.0077020088675148</v>
      </c>
      <c r="BB42">
        <f t="shared" si="0"/>
        <v>92.665735881595737</v>
      </c>
      <c r="BC42">
        <v>0.79539940080971672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4.2058025464412436</v>
      </c>
      <c r="M43">
        <v>1.158422041327489</v>
      </c>
      <c r="N43">
        <v>1.2940585339904089</v>
      </c>
      <c r="O43">
        <v>1.4297641410978918</v>
      </c>
      <c r="P43">
        <v>2.3168440826549781</v>
      </c>
      <c r="Q43">
        <v>0.18785222291797118</v>
      </c>
      <c r="R43">
        <v>0.5739929033604676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0.49222245987267793</v>
      </c>
      <c r="AC43">
        <v>0.38967808722083064</v>
      </c>
      <c r="AD43">
        <v>0</v>
      </c>
      <c r="AE43">
        <v>0.65565085003130874</v>
      </c>
      <c r="AF43">
        <v>0.27749169090482156</v>
      </c>
      <c r="AG43">
        <v>1.9198280146107285</v>
      </c>
      <c r="AH43">
        <v>0</v>
      </c>
      <c r="AI43">
        <v>0</v>
      </c>
      <c r="AJ43">
        <v>0</v>
      </c>
      <c r="AK43">
        <v>3.4080756884992693</v>
      </c>
      <c r="AL43">
        <v>0</v>
      </c>
      <c r="AM43">
        <v>0.6078616051346275</v>
      </c>
      <c r="AN43">
        <v>2.7181887893967853E-2</v>
      </c>
      <c r="AO43">
        <v>0</v>
      </c>
      <c r="AP43">
        <v>0</v>
      </c>
      <c r="AQ43">
        <v>0</v>
      </c>
      <c r="AR43">
        <v>0</v>
      </c>
      <c r="AS43">
        <v>1.2161739987476519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76.24945001043622</v>
      </c>
      <c r="BA43">
        <v>4.0426034655730199</v>
      </c>
      <c r="BB43">
        <f t="shared" si="0"/>
        <v>93.465797503969313</v>
      </c>
      <c r="BC43">
        <v>0.79539940080971672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4.2058025464412436</v>
      </c>
      <c r="M44">
        <v>1.158422041327489</v>
      </c>
      <c r="N44">
        <v>1.2940585339904089</v>
      </c>
      <c r="O44">
        <v>1.4297641410978918</v>
      </c>
      <c r="P44">
        <v>2.3168440826549781</v>
      </c>
      <c r="Q44">
        <v>0.18785222291797118</v>
      </c>
      <c r="R44">
        <v>0.5739929033604676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0.49222245987267793</v>
      </c>
      <c r="AC44">
        <v>0.38967808722083064</v>
      </c>
      <c r="AD44">
        <v>0</v>
      </c>
      <c r="AE44">
        <v>0.65565085003130874</v>
      </c>
      <c r="AF44">
        <v>0.27749169090482156</v>
      </c>
      <c r="AG44">
        <v>1.9198280146107285</v>
      </c>
      <c r="AH44">
        <v>0</v>
      </c>
      <c r="AI44">
        <v>0</v>
      </c>
      <c r="AJ44">
        <v>0</v>
      </c>
      <c r="AK44">
        <v>3.4080756884992693</v>
      </c>
      <c r="AL44">
        <v>0</v>
      </c>
      <c r="AM44">
        <v>0.6078616051346275</v>
      </c>
      <c r="AN44">
        <v>2.7181887893967853E-2</v>
      </c>
      <c r="AO44">
        <v>0</v>
      </c>
      <c r="AP44">
        <v>0</v>
      </c>
      <c r="AQ44">
        <v>0</v>
      </c>
      <c r="AR44">
        <v>0</v>
      </c>
      <c r="AS44">
        <v>1.2161739987476519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76.332939887288646</v>
      </c>
      <c r="BA44">
        <v>4.046093342425447</v>
      </c>
      <c r="BB44">
        <f t="shared" si="0"/>
        <v>93.545797503969311</v>
      </c>
      <c r="BC44">
        <v>0.79539940080971672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4.2057822043279955</v>
      </c>
      <c r="M45">
        <v>1.158422041327489</v>
      </c>
      <c r="N45">
        <v>1.2940585339904089</v>
      </c>
      <c r="O45">
        <v>1.4297641410978918</v>
      </c>
      <c r="P45">
        <v>2.2020455019828842</v>
      </c>
      <c r="Q45">
        <v>0.18785222291797118</v>
      </c>
      <c r="R45">
        <v>0.57382601750604578</v>
      </c>
      <c r="S45">
        <v>0.29221456898351078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0.49222245987267793</v>
      </c>
      <c r="AC45">
        <v>0.38967808722083064</v>
      </c>
      <c r="AD45">
        <v>0</v>
      </c>
      <c r="AE45">
        <v>0.65565085003130874</v>
      </c>
      <c r="AF45">
        <v>0.27749169090482156</v>
      </c>
      <c r="AG45">
        <v>1.9198280146107285</v>
      </c>
      <c r="AH45">
        <v>0</v>
      </c>
      <c r="AI45">
        <v>0</v>
      </c>
      <c r="AJ45">
        <v>0</v>
      </c>
      <c r="AK45">
        <v>3.4080756884992693</v>
      </c>
      <c r="AL45">
        <v>0</v>
      </c>
      <c r="AM45">
        <v>0.6078616051346275</v>
      </c>
      <c r="AN45">
        <v>2.7181887893967853E-2</v>
      </c>
      <c r="AO45">
        <v>0</v>
      </c>
      <c r="AP45">
        <v>0</v>
      </c>
      <c r="AQ45">
        <v>0</v>
      </c>
      <c r="AR45">
        <v>0</v>
      </c>
      <c r="AS45">
        <v>1.2161739987476519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76.23535900647046</v>
      </c>
      <c r="BA45">
        <v>4.0367718201995526</v>
      </c>
      <c r="BB45">
        <f t="shared" si="0"/>
        <v>93.332116102130712</v>
      </c>
      <c r="BC45">
        <v>0.79539940080971672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4.2057822043279955</v>
      </c>
      <c r="M46">
        <v>1.158422041327489</v>
      </c>
      <c r="N46">
        <v>1.2940585339904089</v>
      </c>
      <c r="O46">
        <v>1.4297641410978918</v>
      </c>
      <c r="P46">
        <v>2.2020455019828842</v>
      </c>
      <c r="Q46">
        <v>0.18785222291797118</v>
      </c>
      <c r="R46">
        <v>0.5739929033604676</v>
      </c>
      <c r="S46">
        <v>0.29221456898351078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0.49222245987267793</v>
      </c>
      <c r="AC46">
        <v>0.38967808722083064</v>
      </c>
      <c r="AD46">
        <v>0</v>
      </c>
      <c r="AE46">
        <v>0.48661585785848466</v>
      </c>
      <c r="AF46">
        <v>0.27749169090482156</v>
      </c>
      <c r="AG46">
        <v>1.9198280146107285</v>
      </c>
      <c r="AH46">
        <v>0</v>
      </c>
      <c r="AI46">
        <v>0</v>
      </c>
      <c r="AJ46">
        <v>0</v>
      </c>
      <c r="AK46">
        <v>3.4080756884992693</v>
      </c>
      <c r="AL46">
        <v>0</v>
      </c>
      <c r="AM46">
        <v>0.6078616051346275</v>
      </c>
      <c r="AN46">
        <v>2.7181887893967853E-2</v>
      </c>
      <c r="AO46">
        <v>0</v>
      </c>
      <c r="AP46">
        <v>0</v>
      </c>
      <c r="AQ46">
        <v>0</v>
      </c>
      <c r="AR46">
        <v>0</v>
      </c>
      <c r="AS46">
        <v>1.2161739987476519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76.23535900647046</v>
      </c>
      <c r="BA46">
        <v>4.0297131333554432</v>
      </c>
      <c r="BB46">
        <f t="shared" si="0"/>
        <v>93.170306682656417</v>
      </c>
      <c r="BC46">
        <v>0.79539940080971672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4.2057822043279955</v>
      </c>
      <c r="M47">
        <v>1.158422041327489</v>
      </c>
      <c r="N47">
        <v>1.2940585339904089</v>
      </c>
      <c r="O47">
        <v>1.4297641410978918</v>
      </c>
      <c r="P47">
        <v>2.3168440826549781</v>
      </c>
      <c r="Q47">
        <v>0.18785222291797118</v>
      </c>
      <c r="R47">
        <v>0.5739929033604676</v>
      </c>
      <c r="S47">
        <v>0.29221456898351078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0.49222245987267793</v>
      </c>
      <c r="AC47">
        <v>0.38967808722083064</v>
      </c>
      <c r="AD47">
        <v>0</v>
      </c>
      <c r="AE47">
        <v>0</v>
      </c>
      <c r="AF47">
        <v>0.27749169090482156</v>
      </c>
      <c r="AG47">
        <v>1.9198280146107285</v>
      </c>
      <c r="AH47">
        <v>0</v>
      </c>
      <c r="AI47">
        <v>0</v>
      </c>
      <c r="AJ47">
        <v>0</v>
      </c>
      <c r="AK47">
        <v>3.4080756884992693</v>
      </c>
      <c r="AL47">
        <v>0</v>
      </c>
      <c r="AM47">
        <v>0.6078616051346275</v>
      </c>
      <c r="AN47">
        <v>2.7181887893967853E-2</v>
      </c>
      <c r="AO47">
        <v>0</v>
      </c>
      <c r="AP47">
        <v>0</v>
      </c>
      <c r="AQ47">
        <v>0</v>
      </c>
      <c r="AR47">
        <v>0</v>
      </c>
      <c r="AS47">
        <v>1.2161739987476519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76.23535900647046</v>
      </c>
      <c r="BA47">
        <v>4.0141711711690524</v>
      </c>
      <c r="BB47">
        <f t="shared" si="0"/>
        <v>92.814031367656412</v>
      </c>
      <c r="BC47">
        <v>0.79539940080971672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4.2057822043279955</v>
      </c>
      <c r="M48">
        <v>1.158422041327489</v>
      </c>
      <c r="N48">
        <v>1.2940585339904089</v>
      </c>
      <c r="O48">
        <v>1.4297641410978918</v>
      </c>
      <c r="P48">
        <v>2.3168440826549781</v>
      </c>
      <c r="Q48">
        <v>0.18785222291797118</v>
      </c>
      <c r="R48">
        <v>0.5739929033604676</v>
      </c>
      <c r="S48">
        <v>0.29221456898351078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0.49222245987267793</v>
      </c>
      <c r="AC48">
        <v>0.38967808722083064</v>
      </c>
      <c r="AD48">
        <v>0</v>
      </c>
      <c r="AE48">
        <v>0</v>
      </c>
      <c r="AF48">
        <v>0.27749169090482156</v>
      </c>
      <c r="AG48">
        <v>1.9198280146107285</v>
      </c>
      <c r="AH48">
        <v>0</v>
      </c>
      <c r="AI48">
        <v>0</v>
      </c>
      <c r="AJ48">
        <v>0</v>
      </c>
      <c r="AK48">
        <v>3.4080756884992693</v>
      </c>
      <c r="AL48">
        <v>0</v>
      </c>
      <c r="AM48">
        <v>0.6078616051346275</v>
      </c>
      <c r="AN48">
        <v>2.7181887893967853E-2</v>
      </c>
      <c r="AO48">
        <v>0</v>
      </c>
      <c r="AP48">
        <v>0</v>
      </c>
      <c r="AQ48">
        <v>0</v>
      </c>
      <c r="AR48">
        <v>0</v>
      </c>
      <c r="AS48">
        <v>1.2161739987476519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76.23535900647046</v>
      </c>
      <c r="BA48">
        <v>4.0141711711690524</v>
      </c>
      <c r="BB48">
        <f t="shared" si="0"/>
        <v>92.814031367656412</v>
      </c>
      <c r="BC48">
        <v>0.79539940080971672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4.2057822043279955</v>
      </c>
      <c r="M49">
        <v>1.158422041327489</v>
      </c>
      <c r="N49">
        <v>1.2940585339904089</v>
      </c>
      <c r="O49">
        <v>1.4297641410978918</v>
      </c>
      <c r="P49">
        <v>2.3168440826549781</v>
      </c>
      <c r="Q49">
        <v>0.18785222291797118</v>
      </c>
      <c r="R49">
        <v>0.57390828605100463</v>
      </c>
      <c r="S49">
        <v>0.29221456898351078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0.49222245987267793</v>
      </c>
      <c r="AC49">
        <v>0.38967808722083064</v>
      </c>
      <c r="AD49">
        <v>0</v>
      </c>
      <c r="AE49">
        <v>0</v>
      </c>
      <c r="AF49">
        <v>0.27749169090482156</v>
      </c>
      <c r="AG49">
        <v>1.9198280146107285</v>
      </c>
      <c r="AH49">
        <v>0</v>
      </c>
      <c r="AI49">
        <v>0</v>
      </c>
      <c r="AJ49">
        <v>0</v>
      </c>
      <c r="AK49">
        <v>3.4080756884992693</v>
      </c>
      <c r="AL49">
        <v>0</v>
      </c>
      <c r="AM49">
        <v>0.6078616051346275</v>
      </c>
      <c r="AN49">
        <v>2.7181887893967853E-2</v>
      </c>
      <c r="AO49">
        <v>0</v>
      </c>
      <c r="AP49">
        <v>0</v>
      </c>
      <c r="AQ49">
        <v>0</v>
      </c>
      <c r="AR49">
        <v>0</v>
      </c>
      <c r="AS49">
        <v>1.2161739987476519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76.256231475683563</v>
      </c>
      <c r="BA49">
        <v>4.0150401033786238</v>
      </c>
      <c r="BB49">
        <f t="shared" si="0"/>
        <v>92.833950287350476</v>
      </c>
      <c r="BC49">
        <v>0.79539940080971672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4.2057822043279955</v>
      </c>
      <c r="M50">
        <v>1.158422041327489</v>
      </c>
      <c r="N50">
        <v>1.2940585339904089</v>
      </c>
      <c r="O50">
        <v>1.4297641410978918</v>
      </c>
      <c r="P50">
        <v>2.3168440826549781</v>
      </c>
      <c r="Q50">
        <v>0.18785222291797118</v>
      </c>
      <c r="R50">
        <v>0.57390828605100463</v>
      </c>
      <c r="S50">
        <v>0.29221456898351078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0.49222245987267793</v>
      </c>
      <c r="AC50">
        <v>0.38967808722083064</v>
      </c>
      <c r="AD50">
        <v>0</v>
      </c>
      <c r="AE50">
        <v>0</v>
      </c>
      <c r="AF50">
        <v>0.27749169090482156</v>
      </c>
      <c r="AG50">
        <v>1.9198280146107285</v>
      </c>
      <c r="AH50">
        <v>0</v>
      </c>
      <c r="AI50">
        <v>0</v>
      </c>
      <c r="AJ50">
        <v>0</v>
      </c>
      <c r="AK50">
        <v>3.4080756884992693</v>
      </c>
      <c r="AL50">
        <v>0</v>
      </c>
      <c r="AM50">
        <v>0.6078616051346275</v>
      </c>
      <c r="AN50">
        <v>2.7181887893967853E-2</v>
      </c>
      <c r="AO50">
        <v>0</v>
      </c>
      <c r="AP50">
        <v>0</v>
      </c>
      <c r="AQ50">
        <v>0</v>
      </c>
      <c r="AR50">
        <v>0</v>
      </c>
      <c r="AS50">
        <v>1.2161739987476519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76.256231475683563</v>
      </c>
      <c r="BA50">
        <v>4.0150401033786238</v>
      </c>
      <c r="BB50">
        <f t="shared" si="0"/>
        <v>92.833950287350476</v>
      </c>
      <c r="BC50">
        <v>0.79539940080971672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4.2057822043279955</v>
      </c>
      <c r="M51">
        <v>1.158422041327489</v>
      </c>
      <c r="N51">
        <v>1.2940585339904089</v>
      </c>
      <c r="O51">
        <v>1.4297641410978918</v>
      </c>
      <c r="P51">
        <v>2.3168440826549781</v>
      </c>
      <c r="Q51">
        <v>0.18785222291797118</v>
      </c>
      <c r="R51">
        <v>0.57390828605100463</v>
      </c>
      <c r="S51">
        <v>0.29221456898351078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0.60297243766958886</v>
      </c>
      <c r="AC51">
        <v>0.38967808722083064</v>
      </c>
      <c r="AD51">
        <v>0</v>
      </c>
      <c r="AE51">
        <v>0</v>
      </c>
      <c r="AF51">
        <v>0.27749169090482156</v>
      </c>
      <c r="AG51">
        <v>1.9198280146107285</v>
      </c>
      <c r="AH51">
        <v>0</v>
      </c>
      <c r="AI51">
        <v>0</v>
      </c>
      <c r="AJ51">
        <v>0</v>
      </c>
      <c r="AK51">
        <v>3.4080756884992693</v>
      </c>
      <c r="AL51">
        <v>0</v>
      </c>
      <c r="AM51">
        <v>0.6078616051346275</v>
      </c>
      <c r="AN51">
        <v>2.7181887893967853E-2</v>
      </c>
      <c r="AO51">
        <v>0</v>
      </c>
      <c r="AP51">
        <v>0</v>
      </c>
      <c r="AQ51">
        <v>0</v>
      </c>
      <c r="AR51">
        <v>0</v>
      </c>
      <c r="AS51">
        <v>1.2161739987476519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76.256231475683563</v>
      </c>
      <c r="BA51">
        <v>4.0196694524505343</v>
      </c>
      <c r="BB51">
        <f t="shared" si="0"/>
        <v>92.940070916075484</v>
      </c>
      <c r="BC51">
        <v>0.79539940080971672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4.2057822043279955</v>
      </c>
      <c r="M52">
        <v>1.158422041327489</v>
      </c>
      <c r="N52">
        <v>1.2940585339904089</v>
      </c>
      <c r="O52">
        <v>1.4297641410978918</v>
      </c>
      <c r="P52">
        <v>2.3168440826549781</v>
      </c>
      <c r="Q52">
        <v>0.18785222291797118</v>
      </c>
      <c r="R52">
        <v>0.57390828605100463</v>
      </c>
      <c r="S52">
        <v>0.29221456898351078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0.60297243766958886</v>
      </c>
      <c r="AC52">
        <v>0.38967808722083064</v>
      </c>
      <c r="AD52">
        <v>0</v>
      </c>
      <c r="AE52">
        <v>0</v>
      </c>
      <c r="AF52">
        <v>0.27749169090482156</v>
      </c>
      <c r="AG52">
        <v>1.9198280146107285</v>
      </c>
      <c r="AH52">
        <v>0</v>
      </c>
      <c r="AI52">
        <v>0</v>
      </c>
      <c r="AJ52">
        <v>0</v>
      </c>
      <c r="AK52">
        <v>3.4080756884992693</v>
      </c>
      <c r="AL52">
        <v>0</v>
      </c>
      <c r="AM52">
        <v>0.6078616051346275</v>
      </c>
      <c r="AN52">
        <v>2.7181887893967853E-2</v>
      </c>
      <c r="AO52">
        <v>0</v>
      </c>
      <c r="AP52">
        <v>0</v>
      </c>
      <c r="AQ52">
        <v>0</v>
      </c>
      <c r="AR52">
        <v>0</v>
      </c>
      <c r="AS52">
        <v>1.2161739987476519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76.256231475683563</v>
      </c>
      <c r="BA52">
        <v>4.0196694524505343</v>
      </c>
      <c r="BB52">
        <f t="shared" si="0"/>
        <v>92.940070916075484</v>
      </c>
      <c r="BC52">
        <v>0.79539940080971672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4.2057822043279955</v>
      </c>
      <c r="M53">
        <v>1.158422041327489</v>
      </c>
      <c r="N53">
        <v>1.2940585339904089</v>
      </c>
      <c r="O53">
        <v>1.4297641410978918</v>
      </c>
      <c r="P53">
        <v>2.3168440826549781</v>
      </c>
      <c r="Q53">
        <v>0.18785222291797118</v>
      </c>
      <c r="R53">
        <v>0.57388634852814013</v>
      </c>
      <c r="S53">
        <v>0.29221456898351078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0.60297243766958886</v>
      </c>
      <c r="AC53">
        <v>0.38967808722083064</v>
      </c>
      <c r="AD53">
        <v>0</v>
      </c>
      <c r="AE53">
        <v>0</v>
      </c>
      <c r="AF53">
        <v>0.27749169090482156</v>
      </c>
      <c r="AG53">
        <v>1.9198280146107285</v>
      </c>
      <c r="AH53">
        <v>0</v>
      </c>
      <c r="AI53">
        <v>0</v>
      </c>
      <c r="AJ53">
        <v>0</v>
      </c>
      <c r="AK53">
        <v>3.4080756884992693</v>
      </c>
      <c r="AL53">
        <v>0</v>
      </c>
      <c r="AM53">
        <v>0.6078616051346275</v>
      </c>
      <c r="AN53">
        <v>2.7181887893967853E-2</v>
      </c>
      <c r="AO53">
        <v>0</v>
      </c>
      <c r="AP53">
        <v>0</v>
      </c>
      <c r="AQ53">
        <v>0.52786199695261948</v>
      </c>
      <c r="AR53">
        <v>0</v>
      </c>
      <c r="AS53">
        <v>1.2161739987476519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76.256231475683563</v>
      </c>
      <c r="BA53">
        <v>4.0417331669346979</v>
      </c>
      <c r="BB53">
        <f t="shared" si="0"/>
        <v>93.445847261021072</v>
      </c>
      <c r="BC53">
        <v>0.79539940080971672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4.2057822043279955</v>
      </c>
      <c r="M54">
        <v>1.158422041327489</v>
      </c>
      <c r="N54">
        <v>1.2940585339904089</v>
      </c>
      <c r="O54">
        <v>1.4297641410978918</v>
      </c>
      <c r="P54">
        <v>2.3168440826549781</v>
      </c>
      <c r="Q54">
        <v>0.18785222291797118</v>
      </c>
      <c r="R54">
        <v>0.57388634852814013</v>
      </c>
      <c r="S54">
        <v>0.29221456898351078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0.60297243766958886</v>
      </c>
      <c r="AC54">
        <v>0.38967808722083064</v>
      </c>
      <c r="AD54">
        <v>0</v>
      </c>
      <c r="AE54">
        <v>0</v>
      </c>
      <c r="AF54">
        <v>0.27749169090482156</v>
      </c>
      <c r="AG54">
        <v>1.9198280146107285</v>
      </c>
      <c r="AH54">
        <v>0</v>
      </c>
      <c r="AI54">
        <v>0</v>
      </c>
      <c r="AJ54">
        <v>0</v>
      </c>
      <c r="AK54">
        <v>3.4080756884992693</v>
      </c>
      <c r="AL54">
        <v>0</v>
      </c>
      <c r="AM54">
        <v>0.6078616051346275</v>
      </c>
      <c r="AN54">
        <v>2.7181887893967853E-2</v>
      </c>
      <c r="AO54">
        <v>0</v>
      </c>
      <c r="AP54">
        <v>0</v>
      </c>
      <c r="AQ54">
        <v>1.055723993905239</v>
      </c>
      <c r="AR54">
        <v>0</v>
      </c>
      <c r="AS54">
        <v>1.2161739987476519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76.183177833437696</v>
      </c>
      <c r="BA54">
        <v>4.0607441561614435</v>
      </c>
      <c r="BB54">
        <f t="shared" si="0"/>
        <v>93.881644626501071</v>
      </c>
      <c r="BC54">
        <v>0.79539940080971672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4.2057822043279955</v>
      </c>
      <c r="M55">
        <v>1.158422041327489</v>
      </c>
      <c r="N55">
        <v>1.2940585339904089</v>
      </c>
      <c r="O55">
        <v>1.4297641410978918</v>
      </c>
      <c r="P55">
        <v>2.3168440826549781</v>
      </c>
      <c r="Q55">
        <v>0.18785222291797118</v>
      </c>
      <c r="R55">
        <v>0.57388634852814013</v>
      </c>
      <c r="S55">
        <v>0.29221456898351078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0.60297243766958886</v>
      </c>
      <c r="AC55">
        <v>0.38967808722083064</v>
      </c>
      <c r="AD55">
        <v>0</v>
      </c>
      <c r="AE55">
        <v>0</v>
      </c>
      <c r="AF55">
        <v>0.27749169090482156</v>
      </c>
      <c r="AG55">
        <v>1.9198280146107285</v>
      </c>
      <c r="AH55">
        <v>0</v>
      </c>
      <c r="AI55">
        <v>0</v>
      </c>
      <c r="AJ55">
        <v>0</v>
      </c>
      <c r="AK55">
        <v>3.4080756884992693</v>
      </c>
      <c r="AL55">
        <v>0</v>
      </c>
      <c r="AM55">
        <v>0.6078616051346275</v>
      </c>
      <c r="AN55">
        <v>2.7181887893967853E-2</v>
      </c>
      <c r="AO55">
        <v>0</v>
      </c>
      <c r="AP55">
        <v>0</v>
      </c>
      <c r="AQ55">
        <v>1.5835859908578584</v>
      </c>
      <c r="AR55">
        <v>0</v>
      </c>
      <c r="AS55">
        <v>1.2161739987476519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76.183177833437696</v>
      </c>
      <c r="BA55">
        <v>4.0828087876340629</v>
      </c>
      <c r="BB55">
        <f t="shared" si="0"/>
        <v>94.387441991981078</v>
      </c>
      <c r="BC55">
        <v>0.79539940080971672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4.2057822043279955</v>
      </c>
      <c r="M56">
        <v>1.158422041327489</v>
      </c>
      <c r="N56">
        <v>1.2940585339904089</v>
      </c>
      <c r="O56">
        <v>1.4297641410978918</v>
      </c>
      <c r="P56">
        <v>2.3168440826549781</v>
      </c>
      <c r="Q56">
        <v>0.18785222291797118</v>
      </c>
      <c r="R56">
        <v>0.57388634852814013</v>
      </c>
      <c r="S56">
        <v>0.29221456898351078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0.60297243766958886</v>
      </c>
      <c r="AC56">
        <v>0.38967808722083064</v>
      </c>
      <c r="AD56">
        <v>0</v>
      </c>
      <c r="AE56">
        <v>0</v>
      </c>
      <c r="AF56">
        <v>0.27749169090482156</v>
      </c>
      <c r="AG56">
        <v>1.9198280146107285</v>
      </c>
      <c r="AH56">
        <v>0</v>
      </c>
      <c r="AI56">
        <v>0</v>
      </c>
      <c r="AJ56">
        <v>0</v>
      </c>
      <c r="AK56">
        <v>3.4080756884992693</v>
      </c>
      <c r="AL56">
        <v>0</v>
      </c>
      <c r="AM56">
        <v>0.6078616051346275</v>
      </c>
      <c r="AN56">
        <v>2.7181887893967853E-2</v>
      </c>
      <c r="AO56">
        <v>0</v>
      </c>
      <c r="AP56">
        <v>0</v>
      </c>
      <c r="AQ56">
        <v>1.5835859908578584</v>
      </c>
      <c r="AR56">
        <v>0</v>
      </c>
      <c r="AS56">
        <v>1.2161739987476519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76.183177833437696</v>
      </c>
      <c r="BA56">
        <v>4.0828087876340629</v>
      </c>
      <c r="BB56">
        <f t="shared" si="0"/>
        <v>94.387441991981078</v>
      </c>
      <c r="BC56">
        <v>0.79539940080971672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4.2057822043279955</v>
      </c>
      <c r="M57">
        <v>1.158422041327489</v>
      </c>
      <c r="N57">
        <v>1.2940585339904089</v>
      </c>
      <c r="O57">
        <v>1.4297641410978918</v>
      </c>
      <c r="P57">
        <v>2.3168440826549781</v>
      </c>
      <c r="Q57">
        <v>0.18785222291797118</v>
      </c>
      <c r="R57">
        <v>0.57388634852814013</v>
      </c>
      <c r="S57">
        <v>0.29221456898351078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0.60297243766958886</v>
      </c>
      <c r="AC57">
        <v>0.38967808722083064</v>
      </c>
      <c r="AD57">
        <v>0.33322965864120224</v>
      </c>
      <c r="AE57">
        <v>0</v>
      </c>
      <c r="AF57">
        <v>0.27749169090482156</v>
      </c>
      <c r="AG57">
        <v>1.9198280146107285</v>
      </c>
      <c r="AH57">
        <v>0</v>
      </c>
      <c r="AI57">
        <v>0</v>
      </c>
      <c r="AJ57">
        <v>0</v>
      </c>
      <c r="AK57">
        <v>3.4080756884992693</v>
      </c>
      <c r="AL57">
        <v>0</v>
      </c>
      <c r="AM57">
        <v>0.6078616051346275</v>
      </c>
      <c r="AN57">
        <v>2.7181887893967853E-2</v>
      </c>
      <c r="AO57">
        <v>0</v>
      </c>
      <c r="AP57">
        <v>0</v>
      </c>
      <c r="AQ57">
        <v>1.5835859908578584</v>
      </c>
      <c r="AR57">
        <v>0</v>
      </c>
      <c r="AS57">
        <v>1.2161739987476519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64.390232728031734</v>
      </c>
      <c r="BA57">
        <v>3.6037926819593</v>
      </c>
      <c r="BB57">
        <f t="shared" si="0"/>
        <v>83.406742650891076</v>
      </c>
      <c r="BC57">
        <v>0.79539940080971672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4.2057822043279955</v>
      </c>
      <c r="M58">
        <v>1.158422041327489</v>
      </c>
      <c r="N58">
        <v>1.2940585339904089</v>
      </c>
      <c r="O58">
        <v>1.4297641410978918</v>
      </c>
      <c r="P58">
        <v>2.3168440826549781</v>
      </c>
      <c r="Q58">
        <v>0.18785222291797118</v>
      </c>
      <c r="R58">
        <v>0.57388634852814013</v>
      </c>
      <c r="S58">
        <v>0.29221456898351078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0.60297243766958886</v>
      </c>
      <c r="AC58">
        <v>0.38967808722083064</v>
      </c>
      <c r="AD58">
        <v>0.33322965864120224</v>
      </c>
      <c r="AE58">
        <v>0</v>
      </c>
      <c r="AF58">
        <v>0.27749169090482156</v>
      </c>
      <c r="AG58">
        <v>1.9198280146107285</v>
      </c>
      <c r="AH58">
        <v>0</v>
      </c>
      <c r="AI58">
        <v>0</v>
      </c>
      <c r="AJ58">
        <v>0</v>
      </c>
      <c r="AK58">
        <v>3.4080756884992693</v>
      </c>
      <c r="AL58">
        <v>0</v>
      </c>
      <c r="AM58">
        <v>0.6078616051346275</v>
      </c>
      <c r="AN58">
        <v>2.7181887893967853E-2</v>
      </c>
      <c r="AO58">
        <v>0</v>
      </c>
      <c r="AP58">
        <v>0</v>
      </c>
      <c r="AQ58">
        <v>1.5835859908578584</v>
      </c>
      <c r="AR58">
        <v>0</v>
      </c>
      <c r="AS58">
        <v>1.2161739987476519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64.390232728031734</v>
      </c>
      <c r="BA58">
        <v>3.6037926819593</v>
      </c>
      <c r="BB58">
        <f t="shared" si="0"/>
        <v>83.406742650891076</v>
      </c>
      <c r="BC58">
        <v>0.79539940080971672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4.2057822043279955</v>
      </c>
      <c r="M59">
        <v>1.158422041327489</v>
      </c>
      <c r="N59">
        <v>1.2940585339904089</v>
      </c>
      <c r="O59">
        <v>1.4297641410978918</v>
      </c>
      <c r="P59">
        <v>2.3168440826549781</v>
      </c>
      <c r="Q59">
        <v>0.18785222291797118</v>
      </c>
      <c r="R59">
        <v>0.57382277877486287</v>
      </c>
      <c r="S59">
        <v>0.29221456898351078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0.60297243766958886</v>
      </c>
      <c r="AC59">
        <v>0.38967808722083064</v>
      </c>
      <c r="AD59">
        <v>0.33322965864120224</v>
      </c>
      <c r="AE59">
        <v>0</v>
      </c>
      <c r="AF59">
        <v>0.27749169090482156</v>
      </c>
      <c r="AG59">
        <v>1.9198280146107285</v>
      </c>
      <c r="AH59">
        <v>0</v>
      </c>
      <c r="AI59">
        <v>0</v>
      </c>
      <c r="AJ59">
        <v>0</v>
      </c>
      <c r="AK59">
        <v>3.4080756884992693</v>
      </c>
      <c r="AL59">
        <v>0</v>
      </c>
      <c r="AM59">
        <v>0.6078616051346275</v>
      </c>
      <c r="AN59">
        <v>2.7181887893967853E-2</v>
      </c>
      <c r="AO59">
        <v>0</v>
      </c>
      <c r="AP59">
        <v>0</v>
      </c>
      <c r="AQ59">
        <v>1.5835859908578584</v>
      </c>
      <c r="AR59">
        <v>0</v>
      </c>
      <c r="AS59">
        <v>1.2161739987476519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64.298184095178456</v>
      </c>
      <c r="BA59">
        <v>3.5999423918903477</v>
      </c>
      <c r="BB59">
        <f t="shared" si="0"/>
        <v>83.318480738353472</v>
      </c>
      <c r="BC59">
        <v>0.79539940080971672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4.2057822043279955</v>
      </c>
      <c r="M60">
        <v>1.158422041327489</v>
      </c>
      <c r="N60">
        <v>1.2940585339904089</v>
      </c>
      <c r="O60">
        <v>1.4297641410978918</v>
      </c>
      <c r="P60">
        <v>2.3168440826549781</v>
      </c>
      <c r="Q60">
        <v>0.18785222291797118</v>
      </c>
      <c r="R60">
        <v>0.57382277877486287</v>
      </c>
      <c r="S60">
        <v>0.29221456898351078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0.60297243766958886</v>
      </c>
      <c r="AC60">
        <v>0.38967808722083064</v>
      </c>
      <c r="AD60">
        <v>0.33322965864120224</v>
      </c>
      <c r="AE60">
        <v>0</v>
      </c>
      <c r="AF60">
        <v>0.27749169090482156</v>
      </c>
      <c r="AG60">
        <v>1.9198280146107285</v>
      </c>
      <c r="AH60">
        <v>0</v>
      </c>
      <c r="AI60">
        <v>0</v>
      </c>
      <c r="AJ60">
        <v>0</v>
      </c>
      <c r="AK60">
        <v>3.4080756884992693</v>
      </c>
      <c r="AL60">
        <v>0</v>
      </c>
      <c r="AM60">
        <v>0.6078616051346275</v>
      </c>
      <c r="AN60">
        <v>2.7181887893967853E-2</v>
      </c>
      <c r="AO60">
        <v>0</v>
      </c>
      <c r="AP60">
        <v>0</v>
      </c>
      <c r="AQ60">
        <v>1.5835859908578584</v>
      </c>
      <c r="AR60">
        <v>0</v>
      </c>
      <c r="AS60">
        <v>1.2161739987476519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64.298184095178456</v>
      </c>
      <c r="BA60">
        <v>3.5999423918903477</v>
      </c>
      <c r="BB60">
        <f t="shared" si="0"/>
        <v>83.318480738353472</v>
      </c>
      <c r="BC60">
        <v>0.79539940080971672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4.2057822043279955</v>
      </c>
      <c r="M61">
        <v>1.158422041327489</v>
      </c>
      <c r="N61">
        <v>1.2940585339904089</v>
      </c>
      <c r="O61">
        <v>1.4297641410978918</v>
      </c>
      <c r="P61">
        <v>2.3272241025983043</v>
      </c>
      <c r="Q61">
        <v>0.18785222291797118</v>
      </c>
      <c r="R61">
        <v>0.57382277877486287</v>
      </c>
      <c r="S61">
        <v>0.29221456898351078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0.60297243766958886</v>
      </c>
      <c r="AC61">
        <v>0.38967808722083064</v>
      </c>
      <c r="AD61">
        <v>0.33322965864120224</v>
      </c>
      <c r="AE61">
        <v>0.46100450688791483</v>
      </c>
      <c r="AF61">
        <v>0.27749169090482156</v>
      </c>
      <c r="AG61">
        <v>1.9198280146107285</v>
      </c>
      <c r="AH61">
        <v>0</v>
      </c>
      <c r="AI61">
        <v>0</v>
      </c>
      <c r="AJ61">
        <v>0</v>
      </c>
      <c r="AK61">
        <v>3.4080756884992693</v>
      </c>
      <c r="AL61">
        <v>0</v>
      </c>
      <c r="AM61">
        <v>0.6078616051346275</v>
      </c>
      <c r="AN61">
        <v>2.7181887893967853E-2</v>
      </c>
      <c r="AO61">
        <v>0</v>
      </c>
      <c r="AP61">
        <v>0</v>
      </c>
      <c r="AQ61">
        <v>1.5835859908578584</v>
      </c>
      <c r="AR61">
        <v>0</v>
      </c>
      <c r="AS61">
        <v>1.2161739987476519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64.183385514506369</v>
      </c>
      <c r="BA61">
        <v>3.6148476844397921</v>
      </c>
      <c r="BB61">
        <f t="shared" si="0"/>
        <v>83.660161391963186</v>
      </c>
      <c r="BC61">
        <v>0.79539940080971672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4.2057822043279955</v>
      </c>
      <c r="M62">
        <v>1.158422041327489</v>
      </c>
      <c r="N62">
        <v>1.2940585339904089</v>
      </c>
      <c r="O62">
        <v>1.4297641410978918</v>
      </c>
      <c r="P62">
        <v>2.3272241025983043</v>
      </c>
      <c r="Q62">
        <v>0.18785222291797118</v>
      </c>
      <c r="R62">
        <v>0.57382277877486287</v>
      </c>
      <c r="S62">
        <v>0.29221456898351078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0.60297243766958886</v>
      </c>
      <c r="AC62">
        <v>0.38967808722083064</v>
      </c>
      <c r="AD62">
        <v>0.33322965864120224</v>
      </c>
      <c r="AE62">
        <v>0.65565085003130874</v>
      </c>
      <c r="AF62">
        <v>0.27749169090482156</v>
      </c>
      <c r="AG62">
        <v>1.9198280146107285</v>
      </c>
      <c r="AH62">
        <v>0</v>
      </c>
      <c r="AI62">
        <v>0</v>
      </c>
      <c r="AJ62">
        <v>0</v>
      </c>
      <c r="AK62">
        <v>3.4080756884992693</v>
      </c>
      <c r="AL62">
        <v>0</v>
      </c>
      <c r="AM62">
        <v>0.6078616051346275</v>
      </c>
      <c r="AN62">
        <v>2.7181887893967853E-2</v>
      </c>
      <c r="AO62">
        <v>0</v>
      </c>
      <c r="AP62">
        <v>0</v>
      </c>
      <c r="AQ62">
        <v>1.5835859908578584</v>
      </c>
      <c r="AR62">
        <v>0</v>
      </c>
      <c r="AS62">
        <v>1.2161739987476519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64.131204341473591</v>
      </c>
      <c r="BA62">
        <v>3.620802728550419</v>
      </c>
      <c r="BB62">
        <f t="shared" si="0"/>
        <v>83.796671517963176</v>
      </c>
      <c r="BC62">
        <v>0.79539940080971672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4.2058025464412436</v>
      </c>
      <c r="M63">
        <v>1.158422041327489</v>
      </c>
      <c r="N63">
        <v>1.2940585339904089</v>
      </c>
      <c r="O63">
        <v>1.4297641410978918</v>
      </c>
      <c r="P63">
        <v>2.3168440826549781</v>
      </c>
      <c r="Q63">
        <v>0.18785222291797118</v>
      </c>
      <c r="R63">
        <v>0.5739929033604676</v>
      </c>
      <c r="S63">
        <v>0.30265260980301184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0.60297243766958886</v>
      </c>
      <c r="AC63">
        <v>0.38967808722083064</v>
      </c>
      <c r="AD63">
        <v>0.33322965864120224</v>
      </c>
      <c r="AE63">
        <v>1.3113016621790856</v>
      </c>
      <c r="AF63">
        <v>0.27749169090482156</v>
      </c>
      <c r="AG63">
        <v>1.9198280146107285</v>
      </c>
      <c r="AH63">
        <v>0</v>
      </c>
      <c r="AI63">
        <v>0</v>
      </c>
      <c r="AJ63">
        <v>0</v>
      </c>
      <c r="AK63">
        <v>3.4080756884992693</v>
      </c>
      <c r="AL63">
        <v>0</v>
      </c>
      <c r="AM63">
        <v>0.6078616051346275</v>
      </c>
      <c r="AN63">
        <v>2.7181887893967853E-2</v>
      </c>
      <c r="AO63">
        <v>0</v>
      </c>
      <c r="AP63">
        <v>0</v>
      </c>
      <c r="AQ63">
        <v>1.5835859908578584</v>
      </c>
      <c r="AR63">
        <v>0</v>
      </c>
      <c r="AS63">
        <v>1.2161739987476519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63.913293675641825</v>
      </c>
      <c r="BA63">
        <v>3.6391106534470636</v>
      </c>
      <c r="BB63">
        <f t="shared" si="0"/>
        <v>84.216352226957568</v>
      </c>
      <c r="BC63">
        <v>0.79539940080971672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4.2058025464412436</v>
      </c>
      <c r="M64">
        <v>1.158422041327489</v>
      </c>
      <c r="N64">
        <v>1.2940585339904089</v>
      </c>
      <c r="O64">
        <v>1.4297641410978918</v>
      </c>
      <c r="P64">
        <v>2.3168440826549781</v>
      </c>
      <c r="Q64">
        <v>0.18785222291797118</v>
      </c>
      <c r="R64">
        <v>0.5739929033604676</v>
      </c>
      <c r="S64">
        <v>0.30265260980301184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0.60297243766958886</v>
      </c>
      <c r="AC64">
        <v>0.38967808722083064</v>
      </c>
      <c r="AD64">
        <v>0.33322965864120224</v>
      </c>
      <c r="AE64">
        <v>1.8849961133375079</v>
      </c>
      <c r="AF64">
        <v>0.27749169090482156</v>
      </c>
      <c r="AG64">
        <v>1.9198280146107285</v>
      </c>
      <c r="AH64">
        <v>0</v>
      </c>
      <c r="AI64">
        <v>0</v>
      </c>
      <c r="AJ64">
        <v>0</v>
      </c>
      <c r="AK64">
        <v>3.4080756884992693</v>
      </c>
      <c r="AL64">
        <v>0</v>
      </c>
      <c r="AM64">
        <v>0.6078616051346275</v>
      </c>
      <c r="AN64">
        <v>2.7181887893967853E-2</v>
      </c>
      <c r="AO64">
        <v>0</v>
      </c>
      <c r="AP64">
        <v>0</v>
      </c>
      <c r="AQ64">
        <v>1.5835859908578584</v>
      </c>
      <c r="AR64">
        <v>0</v>
      </c>
      <c r="AS64">
        <v>1.2161739987476519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63.913293675641825</v>
      </c>
      <c r="BA64">
        <v>3.6630910815054856</v>
      </c>
      <c r="BB64">
        <f t="shared" si="0"/>
        <v>84.766066250057577</v>
      </c>
      <c r="BC64">
        <v>0.79539940080971672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4.2058025464412436</v>
      </c>
      <c r="M65">
        <v>1.158422041327489</v>
      </c>
      <c r="N65">
        <v>1.2940585339904089</v>
      </c>
      <c r="O65">
        <v>1.4297641410978918</v>
      </c>
      <c r="P65">
        <v>2.3168440826549781</v>
      </c>
      <c r="Q65">
        <v>0.18785222291797118</v>
      </c>
      <c r="R65">
        <v>0.5739929033604676</v>
      </c>
      <c r="S65">
        <v>0.30260725618294088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0.60297243766958886</v>
      </c>
      <c r="AC65">
        <v>0.38967808722083064</v>
      </c>
      <c r="AD65">
        <v>0.33322965864120224</v>
      </c>
      <c r="AE65">
        <v>1.8849961133375079</v>
      </c>
      <c r="AF65">
        <v>0.27749169090482156</v>
      </c>
      <c r="AG65">
        <v>1.9198280146107285</v>
      </c>
      <c r="AH65">
        <v>0</v>
      </c>
      <c r="AI65">
        <v>0</v>
      </c>
      <c r="AJ65">
        <v>0</v>
      </c>
      <c r="AK65">
        <v>3.4080756884992693</v>
      </c>
      <c r="AL65">
        <v>0</v>
      </c>
      <c r="AM65">
        <v>0.6078616051346275</v>
      </c>
      <c r="AN65">
        <v>2.7181887893967853E-2</v>
      </c>
      <c r="AO65">
        <v>0</v>
      </c>
      <c r="AP65">
        <v>0</v>
      </c>
      <c r="AQ65">
        <v>1.5835859908578584</v>
      </c>
      <c r="AR65">
        <v>0</v>
      </c>
      <c r="AS65">
        <v>1.2161739987476519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63.026213734084735</v>
      </c>
      <c r="BA65">
        <v>3.6260092441670784</v>
      </c>
      <c r="BB65">
        <f t="shared" si="0"/>
        <v>83.916022792218826</v>
      </c>
      <c r="BC65">
        <v>0.79539940080971672</v>
      </c>
      <c r="BD65">
        <v>0</v>
      </c>
      <c r="BE65">
        <v>0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4.2058025464412436</v>
      </c>
      <c r="M66">
        <v>1.158422041327489</v>
      </c>
      <c r="N66">
        <v>1.2940585339904089</v>
      </c>
      <c r="O66">
        <v>1.4297641410978918</v>
      </c>
      <c r="P66">
        <v>2.3168440826549781</v>
      </c>
      <c r="Q66">
        <v>0.18785222291797118</v>
      </c>
      <c r="R66">
        <v>0.53188969433621447</v>
      </c>
      <c r="S66">
        <v>0.30260725618294088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0.60297243766958886</v>
      </c>
      <c r="AC66">
        <v>0.38967808722083064</v>
      </c>
      <c r="AD66">
        <v>0.33322965864120224</v>
      </c>
      <c r="AE66">
        <v>1.8849961133375079</v>
      </c>
      <c r="AF66">
        <v>0.27749169090482156</v>
      </c>
      <c r="AG66">
        <v>1.9198280146107285</v>
      </c>
      <c r="AH66">
        <v>0</v>
      </c>
      <c r="AI66">
        <v>0</v>
      </c>
      <c r="AJ66">
        <v>0</v>
      </c>
      <c r="AK66">
        <v>3.4080756884992693</v>
      </c>
      <c r="AL66">
        <v>0</v>
      </c>
      <c r="AM66">
        <v>0.6078616051346275</v>
      </c>
      <c r="AN66">
        <v>2.7181887893967853E-2</v>
      </c>
      <c r="AO66">
        <v>0</v>
      </c>
      <c r="AP66">
        <v>0</v>
      </c>
      <c r="AQ66">
        <v>1.5835859908578584</v>
      </c>
      <c r="AR66">
        <v>0</v>
      </c>
      <c r="AS66">
        <v>1.2161739987476519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63.026213734084735</v>
      </c>
      <c r="BA66">
        <v>3.6242493300298646</v>
      </c>
      <c r="BB66">
        <f t="shared" si="0"/>
        <v>83.875679497331774</v>
      </c>
      <c r="BC66">
        <v>0.79539940080971672</v>
      </c>
      <c r="BD66">
        <v>0</v>
      </c>
      <c r="BE66">
        <v>0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4.2057540143398411</v>
      </c>
      <c r="M67">
        <v>1.158422041327489</v>
      </c>
      <c r="N67">
        <v>1.2940585339904089</v>
      </c>
      <c r="O67">
        <v>1.4297641410978918</v>
      </c>
      <c r="P67">
        <v>2.2750991442287622</v>
      </c>
      <c r="Q67">
        <v>0.18785222291797118</v>
      </c>
      <c r="R67">
        <v>0.5739929033604676</v>
      </c>
      <c r="S67">
        <v>0.30254766073305411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0.60297243766958886</v>
      </c>
      <c r="AC67">
        <v>0.38967808722083064</v>
      </c>
      <c r="AD67">
        <v>0.33322965864120224</v>
      </c>
      <c r="AE67">
        <v>1.973713851283657</v>
      </c>
      <c r="AF67">
        <v>0.27749169090482156</v>
      </c>
      <c r="AG67">
        <v>1.9198280146107285</v>
      </c>
      <c r="AH67">
        <v>0</v>
      </c>
      <c r="AI67">
        <v>0</v>
      </c>
      <c r="AJ67">
        <v>0</v>
      </c>
      <c r="AK67">
        <v>3.4080756884992693</v>
      </c>
      <c r="AL67">
        <v>0</v>
      </c>
      <c r="AM67">
        <v>0.6078616051346275</v>
      </c>
      <c r="AN67">
        <v>2.7181887893967853E-2</v>
      </c>
      <c r="AO67">
        <v>0</v>
      </c>
      <c r="AP67">
        <v>0</v>
      </c>
      <c r="AQ67">
        <v>1.5835859908578584</v>
      </c>
      <c r="AR67">
        <v>0</v>
      </c>
      <c r="AS67">
        <v>1.2161739987476519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63.005341264871632</v>
      </c>
      <c r="BA67">
        <v>3.627095718242261</v>
      </c>
      <c r="BB67">
        <f t="shared" si="0"/>
        <v>83.940928520899178</v>
      </c>
      <c r="BC67">
        <v>0.79539940080971672</v>
      </c>
      <c r="BD67">
        <v>0</v>
      </c>
      <c r="BE67">
        <v>0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4.2057540143398411</v>
      </c>
      <c r="M68">
        <v>1.158422041327489</v>
      </c>
      <c r="N68">
        <v>1.2940585339904089</v>
      </c>
      <c r="O68">
        <v>1.4297641410978918</v>
      </c>
      <c r="P68">
        <v>2.2750991442287622</v>
      </c>
      <c r="Q68">
        <v>0.18785222291797118</v>
      </c>
      <c r="R68">
        <v>0.5739929033604676</v>
      </c>
      <c r="S68">
        <v>0.30254766073305411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0.60297243766958886</v>
      </c>
      <c r="AC68">
        <v>0.38967808722083064</v>
      </c>
      <c r="AD68">
        <v>0.33322965864120224</v>
      </c>
      <c r="AE68">
        <v>1.973713851283657</v>
      </c>
      <c r="AF68">
        <v>0.27749169090482156</v>
      </c>
      <c r="AG68">
        <v>1.9198280146107285</v>
      </c>
      <c r="AH68">
        <v>0.42751475391358795</v>
      </c>
      <c r="AI68">
        <v>0</v>
      </c>
      <c r="AJ68">
        <v>0</v>
      </c>
      <c r="AK68">
        <v>3.4080756884992693</v>
      </c>
      <c r="AL68">
        <v>0</v>
      </c>
      <c r="AM68">
        <v>0.6078616051346275</v>
      </c>
      <c r="AN68">
        <v>2.7181887893967853E-2</v>
      </c>
      <c r="AO68">
        <v>0</v>
      </c>
      <c r="AP68">
        <v>0</v>
      </c>
      <c r="AQ68">
        <v>1.5835859908578584</v>
      </c>
      <c r="AR68">
        <v>0</v>
      </c>
      <c r="AS68">
        <v>1.2161739987476519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63.404511584220415</v>
      </c>
      <c r="BA68">
        <v>3.66165115430463</v>
      </c>
      <c r="BB68">
        <f t="shared" ref="BB68:BB97" si="1">SUM(B68:AZ68)-BA68+SUM(BC68:BF68)</f>
        <v>84.847615052836019</v>
      </c>
      <c r="BC68">
        <v>0.79539940080971672</v>
      </c>
      <c r="BD68">
        <v>0</v>
      </c>
      <c r="BE68">
        <v>0.11455689473684211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4.2057540143398411</v>
      </c>
      <c r="M69">
        <v>1.158422041327489</v>
      </c>
      <c r="N69">
        <v>1.2940585339904089</v>
      </c>
      <c r="O69">
        <v>1.4297641410978918</v>
      </c>
      <c r="P69">
        <v>2.2750991442287622</v>
      </c>
      <c r="Q69">
        <v>0.18785222291797118</v>
      </c>
      <c r="R69">
        <v>0.5739929033604676</v>
      </c>
      <c r="S69">
        <v>0.30265080359006469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0.60297243766958886</v>
      </c>
      <c r="AC69">
        <v>0.78012518109997908</v>
      </c>
      <c r="AD69">
        <v>0.33322965864120224</v>
      </c>
      <c r="AE69">
        <v>1.973713851283657</v>
      </c>
      <c r="AF69">
        <v>0.27749169090482156</v>
      </c>
      <c r="AG69">
        <v>1.9198280146107285</v>
      </c>
      <c r="AH69">
        <v>0.42751475391358795</v>
      </c>
      <c r="AI69">
        <v>0</v>
      </c>
      <c r="AJ69">
        <v>0</v>
      </c>
      <c r="AK69">
        <v>3.4080756884992693</v>
      </c>
      <c r="AL69">
        <v>0</v>
      </c>
      <c r="AM69">
        <v>0.6078616051346275</v>
      </c>
      <c r="AN69">
        <v>2.7181887893967853E-2</v>
      </c>
      <c r="AO69">
        <v>0</v>
      </c>
      <c r="AP69">
        <v>0</v>
      </c>
      <c r="AQ69">
        <v>1.5835859908578584</v>
      </c>
      <c r="AR69">
        <v>0</v>
      </c>
      <c r="AS69">
        <v>1.2161739987476519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61.873180964308069</v>
      </c>
      <c r="BA69">
        <v>3.6139665342878606</v>
      </c>
      <c r="BB69">
        <f t="shared" si="1"/>
        <v>83.754519289676622</v>
      </c>
      <c r="BC69">
        <v>0.79539940080971672</v>
      </c>
      <c r="BD69">
        <v>0</v>
      </c>
      <c r="BE69">
        <v>0.11455689473684211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4.2057540143398411</v>
      </c>
      <c r="M70">
        <v>1.158422041327489</v>
      </c>
      <c r="N70">
        <v>1.2940585339904089</v>
      </c>
      <c r="O70">
        <v>1.4297641410978918</v>
      </c>
      <c r="P70">
        <v>2.2750991442287622</v>
      </c>
      <c r="Q70">
        <v>0.18785222291797118</v>
      </c>
      <c r="R70">
        <v>0.5739929033604676</v>
      </c>
      <c r="S70">
        <v>0.30265080359006469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0.60297243766958886</v>
      </c>
      <c r="AC70">
        <v>0.78012518109997908</v>
      </c>
      <c r="AD70">
        <v>0.33322965864120224</v>
      </c>
      <c r="AE70">
        <v>1.973713851283657</v>
      </c>
      <c r="AF70">
        <v>0.27749169090482156</v>
      </c>
      <c r="AG70">
        <v>1.9198280146107285</v>
      </c>
      <c r="AH70">
        <v>0.42751475391358795</v>
      </c>
      <c r="AI70">
        <v>0</v>
      </c>
      <c r="AJ70">
        <v>0</v>
      </c>
      <c r="AK70">
        <v>3.4080756884992693</v>
      </c>
      <c r="AL70">
        <v>0</v>
      </c>
      <c r="AM70">
        <v>0.6078616051346275</v>
      </c>
      <c r="AN70">
        <v>2.7181887893967853E-2</v>
      </c>
      <c r="AO70">
        <v>0</v>
      </c>
      <c r="AP70">
        <v>0</v>
      </c>
      <c r="AQ70">
        <v>1.5835859908578584</v>
      </c>
      <c r="AR70">
        <v>0</v>
      </c>
      <c r="AS70">
        <v>1.2161739987476519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61.873180964308069</v>
      </c>
      <c r="BA70">
        <v>3.6139665342878606</v>
      </c>
      <c r="BB70">
        <f t="shared" si="1"/>
        <v>83.754519289676622</v>
      </c>
      <c r="BC70">
        <v>0.79539940080971672</v>
      </c>
      <c r="BD70">
        <v>0</v>
      </c>
      <c r="BE70">
        <v>0.11455689473684211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4.2058025464412436</v>
      </c>
      <c r="M71">
        <v>1.158422041327489</v>
      </c>
      <c r="N71">
        <v>1.2940585339904089</v>
      </c>
      <c r="O71">
        <v>1.4297641410978918</v>
      </c>
      <c r="P71">
        <v>2.2542266750156545</v>
      </c>
      <c r="Q71">
        <v>0.18785222291797118</v>
      </c>
      <c r="R71">
        <v>0.33389247943028943</v>
      </c>
      <c r="S71">
        <v>0.29212939097648588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1.2157893850761845</v>
      </c>
      <c r="AC71">
        <v>0.78012518109997908</v>
      </c>
      <c r="AD71">
        <v>0.33322965864120224</v>
      </c>
      <c r="AE71">
        <v>1.973713851283657</v>
      </c>
      <c r="AF71">
        <v>0.27749169090482156</v>
      </c>
      <c r="AG71">
        <v>1.9198280146107285</v>
      </c>
      <c r="AH71">
        <v>0.42751475391358795</v>
      </c>
      <c r="AI71">
        <v>0</v>
      </c>
      <c r="AJ71">
        <v>0</v>
      </c>
      <c r="AK71">
        <v>3.4080756884992693</v>
      </c>
      <c r="AL71">
        <v>0</v>
      </c>
      <c r="AM71">
        <v>0.6078616051346275</v>
      </c>
      <c r="AN71">
        <v>2.7181887893967853E-2</v>
      </c>
      <c r="AO71">
        <v>0</v>
      </c>
      <c r="AP71">
        <v>0</v>
      </c>
      <c r="AQ71">
        <v>1.5835859908578584</v>
      </c>
      <c r="AR71">
        <v>0</v>
      </c>
      <c r="AS71">
        <v>1.2161739987476519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61.755976831559174</v>
      </c>
      <c r="BA71">
        <v>3.6233367166017549</v>
      </c>
      <c r="BB71">
        <f t="shared" si="1"/>
        <v>83.969316148364953</v>
      </c>
      <c r="BC71">
        <v>0.79539940080971672</v>
      </c>
      <c r="BD71">
        <v>0</v>
      </c>
      <c r="BE71">
        <v>0.11455689473684211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4.2058025464412436</v>
      </c>
      <c r="M72">
        <v>1.158422041327489</v>
      </c>
      <c r="N72">
        <v>1.2940585339904089</v>
      </c>
      <c r="O72">
        <v>1.4297641410978918</v>
      </c>
      <c r="P72">
        <v>2.2542266750156545</v>
      </c>
      <c r="Q72">
        <v>0.18785222291797118</v>
      </c>
      <c r="R72">
        <v>0.5739929033604676</v>
      </c>
      <c r="S72">
        <v>0.29212939097648588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1.2157893850761845</v>
      </c>
      <c r="AC72">
        <v>0.78012518109997908</v>
      </c>
      <c r="AD72">
        <v>0.33322965864120224</v>
      </c>
      <c r="AE72">
        <v>1.973713851283657</v>
      </c>
      <c r="AF72">
        <v>0.27749169090482156</v>
      </c>
      <c r="AG72">
        <v>1.9198280146107285</v>
      </c>
      <c r="AH72">
        <v>0.42751475391358795</v>
      </c>
      <c r="AI72">
        <v>0</v>
      </c>
      <c r="AJ72">
        <v>0</v>
      </c>
      <c r="AK72">
        <v>3.4080756884992693</v>
      </c>
      <c r="AL72">
        <v>0</v>
      </c>
      <c r="AM72">
        <v>0.6078616051346275</v>
      </c>
      <c r="AN72">
        <v>2.7181887893967853E-2</v>
      </c>
      <c r="AO72">
        <v>0</v>
      </c>
      <c r="AP72">
        <v>0</v>
      </c>
      <c r="AQ72">
        <v>1.5835859908578584</v>
      </c>
      <c r="AR72">
        <v>0</v>
      </c>
      <c r="AS72">
        <v>1.2161739987476519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61.755976831559174</v>
      </c>
      <c r="BA72">
        <v>3.6333729143220364</v>
      </c>
      <c r="BB72">
        <f t="shared" si="1"/>
        <v>84.199380374574844</v>
      </c>
      <c r="BC72">
        <v>0.79539940080971672</v>
      </c>
      <c r="BD72">
        <v>0</v>
      </c>
      <c r="BE72">
        <v>0.11455689473684211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4.2058025464412436</v>
      </c>
      <c r="M73">
        <v>1.158422041327489</v>
      </c>
      <c r="N73">
        <v>1.2940585339904089</v>
      </c>
      <c r="O73">
        <v>1.4297641410978918</v>
      </c>
      <c r="P73">
        <v>2.2542266750156545</v>
      </c>
      <c r="Q73">
        <v>0.18785222291797118</v>
      </c>
      <c r="R73">
        <v>0.5739929033604676</v>
      </c>
      <c r="S73">
        <v>0.29212939097648588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1.2157893850761845</v>
      </c>
      <c r="AC73">
        <v>0.78012518109997908</v>
      </c>
      <c r="AD73">
        <v>0.33322965864120224</v>
      </c>
      <c r="AE73">
        <v>1.973713851283657</v>
      </c>
      <c r="AF73">
        <v>0.27749169090482156</v>
      </c>
      <c r="AG73">
        <v>1.9198280146107285</v>
      </c>
      <c r="AH73">
        <v>0.42751475391358795</v>
      </c>
      <c r="AI73">
        <v>0</v>
      </c>
      <c r="AJ73">
        <v>0</v>
      </c>
      <c r="AK73">
        <v>3.4080756884992693</v>
      </c>
      <c r="AL73">
        <v>0</v>
      </c>
      <c r="AM73">
        <v>0.6078616051346275</v>
      </c>
      <c r="AN73">
        <v>2.7181887893967853E-2</v>
      </c>
      <c r="AO73">
        <v>0</v>
      </c>
      <c r="AP73">
        <v>0</v>
      </c>
      <c r="AQ73">
        <v>1.5835859908578584</v>
      </c>
      <c r="AR73">
        <v>0</v>
      </c>
      <c r="AS73">
        <v>1.2161739987476519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61.755976831559174</v>
      </c>
      <c r="BA73">
        <v>3.6333729143220364</v>
      </c>
      <c r="BB73">
        <f t="shared" si="1"/>
        <v>84.209794637732728</v>
      </c>
      <c r="BC73">
        <v>0.79539940080971672</v>
      </c>
      <c r="BD73">
        <v>0</v>
      </c>
      <c r="BE73">
        <v>0.12497115789473683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4.2058025464412436</v>
      </c>
      <c r="M74">
        <v>1.158422041327489</v>
      </c>
      <c r="N74">
        <v>1.2940585339904089</v>
      </c>
      <c r="O74">
        <v>1.4297641410978918</v>
      </c>
      <c r="P74">
        <v>2.2542266750156545</v>
      </c>
      <c r="Q74">
        <v>0.18785222291797118</v>
      </c>
      <c r="R74">
        <v>0.5739929033604676</v>
      </c>
      <c r="S74">
        <v>0.29212939097648588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1.2157893850761845</v>
      </c>
      <c r="AC74">
        <v>0.78012518109997908</v>
      </c>
      <c r="AD74">
        <v>0.33322965864120224</v>
      </c>
      <c r="AE74">
        <v>1.973713851283657</v>
      </c>
      <c r="AF74">
        <v>0.27749169090482156</v>
      </c>
      <c r="AG74">
        <v>1.9198280146107285</v>
      </c>
      <c r="AH74">
        <v>0.85502950782717591</v>
      </c>
      <c r="AI74">
        <v>0</v>
      </c>
      <c r="AJ74">
        <v>0</v>
      </c>
      <c r="AK74">
        <v>3.4080756884992693</v>
      </c>
      <c r="AL74">
        <v>0</v>
      </c>
      <c r="AM74">
        <v>0.6078616051346275</v>
      </c>
      <c r="AN74">
        <v>2.7181887893967853E-2</v>
      </c>
      <c r="AO74">
        <v>0</v>
      </c>
      <c r="AP74">
        <v>0</v>
      </c>
      <c r="AQ74">
        <v>1.5835859908578584</v>
      </c>
      <c r="AR74">
        <v>0</v>
      </c>
      <c r="AS74">
        <v>1.2161739987476519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62.155146107284494</v>
      </c>
      <c r="BA74">
        <v>3.6679283067609467</v>
      </c>
      <c r="BB74">
        <f t="shared" si="1"/>
        <v>85.126894432827484</v>
      </c>
      <c r="BC74">
        <v>0.79539940080971672</v>
      </c>
      <c r="BD74">
        <v>0</v>
      </c>
      <c r="BE74">
        <v>0.24994231578947365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4.2058025464412436</v>
      </c>
      <c r="M75">
        <v>1.158422041327489</v>
      </c>
      <c r="N75">
        <v>1.2940585339904089</v>
      </c>
      <c r="O75">
        <v>1.4297641410978918</v>
      </c>
      <c r="P75">
        <v>2.2540449880397126</v>
      </c>
      <c r="Q75">
        <v>0.18785222291797118</v>
      </c>
      <c r="R75">
        <v>0.5739929033604676</v>
      </c>
      <c r="S75">
        <v>0.29212939097648588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1.2157893850761845</v>
      </c>
      <c r="AC75">
        <v>0.78012518109997908</v>
      </c>
      <c r="AD75">
        <v>0.33322965864120224</v>
      </c>
      <c r="AE75">
        <v>1.973713851283657</v>
      </c>
      <c r="AF75">
        <v>0.27749169090482156</v>
      </c>
      <c r="AG75">
        <v>1.9198280146107285</v>
      </c>
      <c r="AH75">
        <v>1.2825442617407639</v>
      </c>
      <c r="AI75">
        <v>0</v>
      </c>
      <c r="AJ75">
        <v>0</v>
      </c>
      <c r="AK75">
        <v>3.4080756884992693</v>
      </c>
      <c r="AL75">
        <v>0</v>
      </c>
      <c r="AM75">
        <v>0.6078616051346275</v>
      </c>
      <c r="AN75">
        <v>2.7181887893967853E-2</v>
      </c>
      <c r="AO75">
        <v>0</v>
      </c>
      <c r="AP75">
        <v>0</v>
      </c>
      <c r="AQ75">
        <v>1.5835859908578584</v>
      </c>
      <c r="AR75">
        <v>0</v>
      </c>
      <c r="AS75">
        <v>1.2161739987476519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63.421534126487167</v>
      </c>
      <c r="BA75">
        <v>3.7387258481616112</v>
      </c>
      <c r="BB75">
        <f t="shared" si="1"/>
        <v>87.140854560468071</v>
      </c>
      <c r="BC75">
        <v>0.79539940080971672</v>
      </c>
      <c r="BD75">
        <v>0.26932554216867471</v>
      </c>
      <c r="BE75">
        <v>0.37165335652173914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4.069853640846981</v>
      </c>
      <c r="M76">
        <v>1.158422041327489</v>
      </c>
      <c r="N76">
        <v>1.2940585339904089</v>
      </c>
      <c r="O76">
        <v>1.4297641410978918</v>
      </c>
      <c r="P76">
        <v>2.2540449880397126</v>
      </c>
      <c r="Q76">
        <v>0.18785222291797118</v>
      </c>
      <c r="R76">
        <v>0.57397556138813344</v>
      </c>
      <c r="S76">
        <v>0.29212939097648588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1.2157893850761845</v>
      </c>
      <c r="AC76">
        <v>0.78012518109997908</v>
      </c>
      <c r="AD76">
        <v>0.707472275579211</v>
      </c>
      <c r="AE76">
        <v>1.973713851283657</v>
      </c>
      <c r="AF76">
        <v>0.27749169090482156</v>
      </c>
      <c r="AG76">
        <v>1.9198280146107285</v>
      </c>
      <c r="AH76">
        <v>1.8169377041327486</v>
      </c>
      <c r="AI76">
        <v>0</v>
      </c>
      <c r="AJ76">
        <v>0</v>
      </c>
      <c r="AK76">
        <v>3.4080756884992693</v>
      </c>
      <c r="AL76">
        <v>0</v>
      </c>
      <c r="AM76">
        <v>0.6078616051346275</v>
      </c>
      <c r="AN76">
        <v>2.7181887893967853E-2</v>
      </c>
      <c r="AO76">
        <v>0</v>
      </c>
      <c r="AP76">
        <v>0</v>
      </c>
      <c r="AQ76">
        <v>1.5835859908578584</v>
      </c>
      <c r="AR76">
        <v>0</v>
      </c>
      <c r="AS76">
        <v>1.2161739987476519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65.192512001669797</v>
      </c>
      <c r="BA76">
        <v>3.8450503214759535</v>
      </c>
      <c r="BB76">
        <f t="shared" si="1"/>
        <v>90.115228032786774</v>
      </c>
      <c r="BC76">
        <v>0.79539940080971672</v>
      </c>
      <c r="BD76">
        <v>0.66110446601941752</v>
      </c>
      <c r="BE76">
        <v>0.51692469135802466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4.2057727858891516</v>
      </c>
      <c r="M77">
        <v>1.158422041327489</v>
      </c>
      <c r="N77">
        <v>1.2940585339904089</v>
      </c>
      <c r="O77">
        <v>1.4297641410978918</v>
      </c>
      <c r="P77">
        <v>2.2540449880397126</v>
      </c>
      <c r="Q77">
        <v>0.18779641022721794</v>
      </c>
      <c r="R77">
        <v>0.5739545280687105</v>
      </c>
      <c r="S77">
        <v>0.29206706059349075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1.2157893850761845</v>
      </c>
      <c r="AC77">
        <v>0.78012518109997908</v>
      </c>
      <c r="AD77">
        <v>1.0612083764558546</v>
      </c>
      <c r="AE77">
        <v>1.973713851283657</v>
      </c>
      <c r="AF77">
        <v>0.55498331590482153</v>
      </c>
      <c r="AG77">
        <v>1.9198280146107285</v>
      </c>
      <c r="AH77">
        <v>2.3513311249217281</v>
      </c>
      <c r="AI77">
        <v>0</v>
      </c>
      <c r="AJ77">
        <v>0</v>
      </c>
      <c r="AK77">
        <v>3.4080756884992693</v>
      </c>
      <c r="AL77">
        <v>0</v>
      </c>
      <c r="AM77">
        <v>0.6078616051346275</v>
      </c>
      <c r="AN77">
        <v>2.7181887893967853E-2</v>
      </c>
      <c r="AO77">
        <v>0</v>
      </c>
      <c r="AP77">
        <v>0</v>
      </c>
      <c r="AQ77">
        <v>1.5835859908578584</v>
      </c>
      <c r="AR77">
        <v>0</v>
      </c>
      <c r="AS77">
        <v>1.2161739987476519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66.764656647881438</v>
      </c>
      <c r="BA77">
        <v>3.9651645343077475</v>
      </c>
      <c r="BB77">
        <f t="shared" si="1"/>
        <v>93.367354044883029</v>
      </c>
      <c r="BC77">
        <v>0.79539940080971672</v>
      </c>
      <c r="BD77">
        <v>0.99487636363636367</v>
      </c>
      <c r="BE77">
        <v>0.6818472571428571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4.2057225747274121</v>
      </c>
      <c r="M78">
        <v>1.158422041327489</v>
      </c>
      <c r="N78">
        <v>1.2940585339904089</v>
      </c>
      <c r="O78">
        <v>1.4297641410978918</v>
      </c>
      <c r="P78">
        <v>2.2540449880397126</v>
      </c>
      <c r="Q78">
        <v>0.18779641022721794</v>
      </c>
      <c r="R78">
        <v>0.5739545280687105</v>
      </c>
      <c r="S78">
        <v>0.29206706059349075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1.8236840776142766</v>
      </c>
      <c r="AC78">
        <v>1.1702134306606136</v>
      </c>
      <c r="AD78">
        <v>1.41494451424546</v>
      </c>
      <c r="AE78">
        <v>1.973713851283657</v>
      </c>
      <c r="AF78">
        <v>0.87985164339386357</v>
      </c>
      <c r="AG78">
        <v>1.9198280146107285</v>
      </c>
      <c r="AH78">
        <v>3.1678843187226047</v>
      </c>
      <c r="AI78">
        <v>0</v>
      </c>
      <c r="AJ78">
        <v>0</v>
      </c>
      <c r="AK78">
        <v>3.4080756884992693</v>
      </c>
      <c r="AL78">
        <v>0</v>
      </c>
      <c r="AM78">
        <v>0.6078616051346275</v>
      </c>
      <c r="AN78">
        <v>2.7181887893967853E-2</v>
      </c>
      <c r="AO78">
        <v>0</v>
      </c>
      <c r="AP78">
        <v>0</v>
      </c>
      <c r="AQ78">
        <v>1.5835859908578584</v>
      </c>
      <c r="AR78">
        <v>0</v>
      </c>
      <c r="AS78">
        <v>1.2161739987476519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68.616258609893549</v>
      </c>
      <c r="BA78">
        <v>4.1467726746225537</v>
      </c>
      <c r="BB78">
        <f t="shared" si="1"/>
        <v>98.111224061772646</v>
      </c>
      <c r="BC78">
        <v>0.81804625396825392</v>
      </c>
      <c r="BD78">
        <v>1.3357805620437959</v>
      </c>
      <c r="BE78">
        <v>0.89908201075268812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4.2058025464412436</v>
      </c>
      <c r="M79">
        <v>1.158422041327489</v>
      </c>
      <c r="N79">
        <v>1.2940585339904089</v>
      </c>
      <c r="O79">
        <v>1.4297641410978918</v>
      </c>
      <c r="P79">
        <v>2.2540449880397126</v>
      </c>
      <c r="Q79">
        <v>0.18779641022721794</v>
      </c>
      <c r="R79">
        <v>0.5739545280687105</v>
      </c>
      <c r="S79">
        <v>0.29207207624067549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1.8236840776142766</v>
      </c>
      <c r="AC79">
        <v>1.1702134306606136</v>
      </c>
      <c r="AD79">
        <v>1.41494451424546</v>
      </c>
      <c r="AE79">
        <v>1.973713851283657</v>
      </c>
      <c r="AF79">
        <v>0.87985164339386357</v>
      </c>
      <c r="AG79">
        <v>1.9198280146107285</v>
      </c>
      <c r="AH79">
        <v>3.1678843187226047</v>
      </c>
      <c r="AI79">
        <v>0.12819216844082656</v>
      </c>
      <c r="AJ79">
        <v>0</v>
      </c>
      <c r="AK79">
        <v>3.4080756884992693</v>
      </c>
      <c r="AL79">
        <v>0</v>
      </c>
      <c r="AM79">
        <v>0.6078616051346275</v>
      </c>
      <c r="AN79">
        <v>2.7181887893967853E-2</v>
      </c>
      <c r="AO79">
        <v>0</v>
      </c>
      <c r="AP79">
        <v>0</v>
      </c>
      <c r="AQ79">
        <v>1.5835859908578584</v>
      </c>
      <c r="AR79">
        <v>0</v>
      </c>
      <c r="AS79">
        <v>1.2161739987476519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68.616258609893549</v>
      </c>
      <c r="BA79">
        <v>4.1521346597350703</v>
      </c>
      <c r="BB79">
        <f t="shared" si="1"/>
        <v>98.23413923246197</v>
      </c>
      <c r="BC79">
        <v>0.81804625396825392</v>
      </c>
      <c r="BD79">
        <v>1.3357805620437959</v>
      </c>
      <c r="BE79">
        <v>0.89908201075268812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4.2058025464412436</v>
      </c>
      <c r="M80">
        <v>1.158422041327489</v>
      </c>
      <c r="N80">
        <v>1.2940585339904089</v>
      </c>
      <c r="O80">
        <v>1.4297641410978918</v>
      </c>
      <c r="P80">
        <v>2.2540449880397126</v>
      </c>
      <c r="Q80">
        <v>0.18779641022721794</v>
      </c>
      <c r="R80">
        <v>0.5739545280687105</v>
      </c>
      <c r="S80">
        <v>0.29206706059349075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1.8236840776142766</v>
      </c>
      <c r="AC80">
        <v>1.1702134306606136</v>
      </c>
      <c r="AD80">
        <v>1.41494451424546</v>
      </c>
      <c r="AE80">
        <v>1.973713851283657</v>
      </c>
      <c r="AF80">
        <v>0.87985164339386357</v>
      </c>
      <c r="AG80">
        <v>1.9198280146107285</v>
      </c>
      <c r="AH80">
        <v>3.1678843187226047</v>
      </c>
      <c r="AI80">
        <v>0.30766127301189722</v>
      </c>
      <c r="AJ80">
        <v>0</v>
      </c>
      <c r="AK80">
        <v>3.4080756884992693</v>
      </c>
      <c r="AL80">
        <v>0</v>
      </c>
      <c r="AM80">
        <v>0.6078616051346275</v>
      </c>
      <c r="AN80">
        <v>2.7181887893967853E-2</v>
      </c>
      <c r="AO80">
        <v>0</v>
      </c>
      <c r="AP80">
        <v>0</v>
      </c>
      <c r="AQ80">
        <v>1.5835859908578584</v>
      </c>
      <c r="AR80">
        <v>0</v>
      </c>
      <c r="AS80">
        <v>1.2161739987476519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68.616258609893549</v>
      </c>
      <c r="BA80">
        <v>4.159636258652089</v>
      </c>
      <c r="BB80">
        <f t="shared" si="1"/>
        <v>98.406101722468847</v>
      </c>
      <c r="BC80">
        <v>0.81804625396825392</v>
      </c>
      <c r="BD80">
        <v>1.3357805620437959</v>
      </c>
      <c r="BE80">
        <v>0.89908201075268812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4.2058025464412436</v>
      </c>
      <c r="M81">
        <v>1.158422041327489</v>
      </c>
      <c r="N81">
        <v>1.2940585339904089</v>
      </c>
      <c r="O81">
        <v>1.4297641410978918</v>
      </c>
      <c r="P81">
        <v>2.2749157749660069</v>
      </c>
      <c r="Q81">
        <v>0.18779641022721794</v>
      </c>
      <c r="R81">
        <v>0.5739545280687105</v>
      </c>
      <c r="S81">
        <v>0.29206706059349075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1.8236840776142766</v>
      </c>
      <c r="AC81">
        <v>1.1702134306606136</v>
      </c>
      <c r="AD81">
        <v>1.41494451424546</v>
      </c>
      <c r="AE81">
        <v>1.973713851283657</v>
      </c>
      <c r="AF81">
        <v>0.87985164339386357</v>
      </c>
      <c r="AG81">
        <v>1.9198280146107285</v>
      </c>
      <c r="AH81">
        <v>3.1678843187226047</v>
      </c>
      <c r="AI81">
        <v>1.9997982936756418</v>
      </c>
      <c r="AJ81">
        <v>0</v>
      </c>
      <c r="AK81">
        <v>3.4080756884992693</v>
      </c>
      <c r="AL81">
        <v>0</v>
      </c>
      <c r="AM81">
        <v>0.6078616051346275</v>
      </c>
      <c r="AN81">
        <v>2.7181887893967853E-2</v>
      </c>
      <c r="AO81">
        <v>0</v>
      </c>
      <c r="AP81">
        <v>0</v>
      </c>
      <c r="AQ81">
        <v>1.5835859908578584</v>
      </c>
      <c r="AR81">
        <v>0</v>
      </c>
      <c r="AS81">
        <v>1.2161739987476519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68.793523272803156</v>
      </c>
      <c r="BA81">
        <v>4.2386496479189617</v>
      </c>
      <c r="BB81">
        <f t="shared" si="1"/>
        <v>100.21736080370161</v>
      </c>
      <c r="BC81">
        <v>0.81804625396825392</v>
      </c>
      <c r="BD81">
        <v>1.3357805620437959</v>
      </c>
      <c r="BE81">
        <v>0.89908201075268812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4.2058025464412436</v>
      </c>
      <c r="M82">
        <v>1.158422041327489</v>
      </c>
      <c r="N82">
        <v>1.2940585339904089</v>
      </c>
      <c r="O82">
        <v>1.4297641410978918</v>
      </c>
      <c r="P82">
        <v>2.2749157749660069</v>
      </c>
      <c r="Q82">
        <v>0.18779641022721794</v>
      </c>
      <c r="R82">
        <v>0.5739545280687105</v>
      </c>
      <c r="S82">
        <v>0.29206706059349075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1.8236840776142766</v>
      </c>
      <c r="AC82">
        <v>1.1702134306606136</v>
      </c>
      <c r="AD82">
        <v>1.41494451424546</v>
      </c>
      <c r="AE82">
        <v>1.973713851283657</v>
      </c>
      <c r="AF82">
        <v>0.87985164339386357</v>
      </c>
      <c r="AG82">
        <v>1.9198280146107285</v>
      </c>
      <c r="AH82">
        <v>3.1678843187226047</v>
      </c>
      <c r="AI82">
        <v>1.9997982936756418</v>
      </c>
      <c r="AJ82">
        <v>0</v>
      </c>
      <c r="AK82">
        <v>3.4080756884992693</v>
      </c>
      <c r="AL82">
        <v>0</v>
      </c>
      <c r="AM82">
        <v>0.6078616051346275</v>
      </c>
      <c r="AN82">
        <v>2.7181887893967853E-2</v>
      </c>
      <c r="AO82">
        <v>0</v>
      </c>
      <c r="AP82">
        <v>0</v>
      </c>
      <c r="AQ82">
        <v>1.5835859908578584</v>
      </c>
      <c r="AR82">
        <v>0</v>
      </c>
      <c r="AS82">
        <v>1.2161739987476519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68.932297015236898</v>
      </c>
      <c r="BA82">
        <v>4.2444503903526964</v>
      </c>
      <c r="BB82">
        <f t="shared" si="1"/>
        <v>100.35033380370162</v>
      </c>
      <c r="BC82">
        <v>0.81804625396825392</v>
      </c>
      <c r="BD82">
        <v>1.3357805620437959</v>
      </c>
      <c r="BE82">
        <v>0.89908201075268812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4.3518698554065898</v>
      </c>
      <c r="M83">
        <v>1.158422041327489</v>
      </c>
      <c r="N83">
        <v>1.2940585339904089</v>
      </c>
      <c r="O83">
        <v>1.4297641410978918</v>
      </c>
      <c r="P83">
        <v>2.2751002001963241</v>
      </c>
      <c r="Q83">
        <v>0.18779641022721794</v>
      </c>
      <c r="R83">
        <v>0.5739545280687105</v>
      </c>
      <c r="S83">
        <v>0.29206706059349075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1.8236840776142766</v>
      </c>
      <c r="AC83">
        <v>1.1702134306606136</v>
      </c>
      <c r="AD83">
        <v>1.41494451424546</v>
      </c>
      <c r="AE83">
        <v>1.973713851283657</v>
      </c>
      <c r="AF83">
        <v>0.87985164339386357</v>
      </c>
      <c r="AG83">
        <v>1.9198280146107285</v>
      </c>
      <c r="AH83">
        <v>3.1678843187226047</v>
      </c>
      <c r="AI83">
        <v>1.9997982936756418</v>
      </c>
      <c r="AJ83">
        <v>0</v>
      </c>
      <c r="AK83">
        <v>3.4080756884992693</v>
      </c>
      <c r="AL83">
        <v>0</v>
      </c>
      <c r="AM83">
        <v>0.6078616051346275</v>
      </c>
      <c r="AN83">
        <v>2.7181887893967853E-2</v>
      </c>
      <c r="AO83">
        <v>0</v>
      </c>
      <c r="AP83">
        <v>0</v>
      </c>
      <c r="AQ83">
        <v>1.5835859908578584</v>
      </c>
      <c r="AR83">
        <v>0</v>
      </c>
      <c r="AS83">
        <v>1.2161739987476519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69.066048841577953</v>
      </c>
      <c r="BA83">
        <v>4.2561545391831386</v>
      </c>
      <c r="BB83">
        <f t="shared" si="1"/>
        <v>100.6186332154079</v>
      </c>
      <c r="BC83">
        <v>0.81804625396825392</v>
      </c>
      <c r="BD83">
        <v>1.3357805620437959</v>
      </c>
      <c r="BE83">
        <v>0.89908201075268812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4.3518698554065898</v>
      </c>
      <c r="M84">
        <v>1.158422041327489</v>
      </c>
      <c r="N84">
        <v>1.2940585339904089</v>
      </c>
      <c r="O84">
        <v>1.4297641410978918</v>
      </c>
      <c r="P84">
        <v>2.2751002001963241</v>
      </c>
      <c r="Q84">
        <v>0.18779641022721794</v>
      </c>
      <c r="R84">
        <v>0.5739545280687105</v>
      </c>
      <c r="S84">
        <v>0.29206706059349075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1.8236840776142766</v>
      </c>
      <c r="AC84">
        <v>1.1702134306606136</v>
      </c>
      <c r="AD84">
        <v>1.41494451424546</v>
      </c>
      <c r="AE84">
        <v>1.973713851283657</v>
      </c>
      <c r="AF84">
        <v>0.87985164339386357</v>
      </c>
      <c r="AG84">
        <v>1.9198280146107285</v>
      </c>
      <c r="AH84">
        <v>3.1678843187226047</v>
      </c>
      <c r="AI84">
        <v>1.9997982936756418</v>
      </c>
      <c r="AJ84">
        <v>0</v>
      </c>
      <c r="AK84">
        <v>3.4080756884992693</v>
      </c>
      <c r="AL84">
        <v>0</v>
      </c>
      <c r="AM84">
        <v>0.6078616051346275</v>
      </c>
      <c r="AN84">
        <v>2.7181887893967853E-2</v>
      </c>
      <c r="AO84">
        <v>0</v>
      </c>
      <c r="AP84">
        <v>0</v>
      </c>
      <c r="AQ84">
        <v>1.5835859908578584</v>
      </c>
      <c r="AR84">
        <v>0</v>
      </c>
      <c r="AS84">
        <v>1.2161739987476519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69.101549780839065</v>
      </c>
      <c r="BA84">
        <v>4.2576384784442451</v>
      </c>
      <c r="BB84">
        <f t="shared" si="1"/>
        <v>100.6526502154079</v>
      </c>
      <c r="BC84">
        <v>0.81804625396825392</v>
      </c>
      <c r="BD84">
        <v>1.3357805620437959</v>
      </c>
      <c r="BE84">
        <v>0.89908201075268812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4.3518698554065898</v>
      </c>
      <c r="M85">
        <v>1.158422041327489</v>
      </c>
      <c r="N85">
        <v>1.2940585339904089</v>
      </c>
      <c r="O85">
        <v>1.4297641410978918</v>
      </c>
      <c r="P85">
        <v>2.3064089185476493</v>
      </c>
      <c r="Q85">
        <v>0.18777458011240553</v>
      </c>
      <c r="R85">
        <v>0.5739545280687105</v>
      </c>
      <c r="S85">
        <v>0.29206706059349075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1.8236840776142766</v>
      </c>
      <c r="AC85">
        <v>1.1702134306606136</v>
      </c>
      <c r="AD85">
        <v>1.0612083764558546</v>
      </c>
      <c r="AE85">
        <v>1.973713851283657</v>
      </c>
      <c r="AF85">
        <v>0.87985164339386357</v>
      </c>
      <c r="AG85">
        <v>1.9198280146107285</v>
      </c>
      <c r="AH85">
        <v>2.5779139470882901</v>
      </c>
      <c r="AI85">
        <v>1.9997982936756418</v>
      </c>
      <c r="AJ85">
        <v>0</v>
      </c>
      <c r="AK85">
        <v>3.4080756884992693</v>
      </c>
      <c r="AL85">
        <v>0</v>
      </c>
      <c r="AM85">
        <v>0.6078616051346275</v>
      </c>
      <c r="AN85">
        <v>2.7181887893967853E-2</v>
      </c>
      <c r="AO85">
        <v>0</v>
      </c>
      <c r="AP85">
        <v>0</v>
      </c>
      <c r="AQ85">
        <v>1.5835859908578584</v>
      </c>
      <c r="AR85">
        <v>0</v>
      </c>
      <c r="AS85">
        <v>1.2161739987476519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68.652145689835109</v>
      </c>
      <c r="BA85">
        <v>4.2007142472746484</v>
      </c>
      <c r="BB85">
        <f t="shared" si="1"/>
        <v>99.194187401894325</v>
      </c>
      <c r="BC85">
        <v>0.81804625396825392</v>
      </c>
      <c r="BD85">
        <v>1.3357805620437959</v>
      </c>
      <c r="BE85">
        <v>0.74551867826086959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4.3518698554065898</v>
      </c>
      <c r="M86">
        <v>1.158422041327489</v>
      </c>
      <c r="N86">
        <v>1.2940585339904089</v>
      </c>
      <c r="O86">
        <v>1.4297641410978918</v>
      </c>
      <c r="P86">
        <v>2.3064089185476493</v>
      </c>
      <c r="Q86">
        <v>0.18777458011240553</v>
      </c>
      <c r="R86">
        <v>0.5739545280687105</v>
      </c>
      <c r="S86">
        <v>0.29206706059349075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1.8236840776142766</v>
      </c>
      <c r="AC86">
        <v>1.1702134306606136</v>
      </c>
      <c r="AD86">
        <v>1.0612083764558546</v>
      </c>
      <c r="AE86">
        <v>1.973713851283657</v>
      </c>
      <c r="AF86">
        <v>0.83247500680964304</v>
      </c>
      <c r="AG86">
        <v>1.9198280146107285</v>
      </c>
      <c r="AH86">
        <v>2.1119228575453972</v>
      </c>
      <c r="AI86">
        <v>1.9997982936756418</v>
      </c>
      <c r="AJ86">
        <v>0</v>
      </c>
      <c r="AK86">
        <v>3.4080756884992693</v>
      </c>
      <c r="AL86">
        <v>0</v>
      </c>
      <c r="AM86">
        <v>0.6078616051346275</v>
      </c>
      <c r="AN86">
        <v>2.7181887893967853E-2</v>
      </c>
      <c r="AO86">
        <v>0</v>
      </c>
      <c r="AP86">
        <v>0</v>
      </c>
      <c r="AQ86">
        <v>1.5835859908578584</v>
      </c>
      <c r="AR86">
        <v>0</v>
      </c>
      <c r="AS86">
        <v>1.2161739987476519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67.804565852640366</v>
      </c>
      <c r="BA86">
        <v>4.1438266391277914</v>
      </c>
      <c r="BB86">
        <f t="shared" si="1"/>
        <v>97.562765413899172</v>
      </c>
      <c r="BC86">
        <v>0.79539940080971672</v>
      </c>
      <c r="BD86">
        <v>1.1677159230769232</v>
      </c>
      <c r="BE86">
        <v>0.60886813756613745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4.3518698554065898</v>
      </c>
      <c r="M87">
        <v>1.158422041327489</v>
      </c>
      <c r="N87">
        <v>1.2940585339904089</v>
      </c>
      <c r="O87">
        <v>1.4297641410978918</v>
      </c>
      <c r="P87">
        <v>2.3064089185476493</v>
      </c>
      <c r="Q87">
        <v>0.18777458011240553</v>
      </c>
      <c r="R87">
        <v>0.5739545280687105</v>
      </c>
      <c r="S87">
        <v>0.29206706059349075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1.8236840776142766</v>
      </c>
      <c r="AC87">
        <v>1.1702134306606136</v>
      </c>
      <c r="AD87">
        <v>0.707472275579211</v>
      </c>
      <c r="AE87">
        <v>1.973713851283657</v>
      </c>
      <c r="AF87">
        <v>0.83247500680964304</v>
      </c>
      <c r="AG87">
        <v>1.9198280146107285</v>
      </c>
      <c r="AH87">
        <v>2.1119228575453972</v>
      </c>
      <c r="AI87">
        <v>0.25638437507827178</v>
      </c>
      <c r="AJ87">
        <v>0</v>
      </c>
      <c r="AK87">
        <v>3.4080756884992693</v>
      </c>
      <c r="AL87">
        <v>0</v>
      </c>
      <c r="AM87">
        <v>0.6078616051346275</v>
      </c>
      <c r="AN87">
        <v>2.7181887893967853E-2</v>
      </c>
      <c r="AO87">
        <v>0</v>
      </c>
      <c r="AP87">
        <v>0</v>
      </c>
      <c r="AQ87">
        <v>1.5835859908578584</v>
      </c>
      <c r="AR87">
        <v>0</v>
      </c>
      <c r="AS87">
        <v>1.2161739987476519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67.996464203715291</v>
      </c>
      <c r="BA87">
        <v>4.0641871193887082</v>
      </c>
      <c r="BB87">
        <f t="shared" si="1"/>
        <v>95.737153265239172</v>
      </c>
      <c r="BC87">
        <v>0.79539940080971672</v>
      </c>
      <c r="BD87">
        <v>1.1677159230769232</v>
      </c>
      <c r="BE87">
        <v>0.60886813756613745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4.3518698554065898</v>
      </c>
      <c r="M88">
        <v>1.158422041327489</v>
      </c>
      <c r="N88">
        <v>1.2940585339904089</v>
      </c>
      <c r="O88">
        <v>1.4297641410978918</v>
      </c>
      <c r="P88">
        <v>2.3064089185476493</v>
      </c>
      <c r="Q88">
        <v>0.18777458011240553</v>
      </c>
      <c r="R88">
        <v>0.5739545280687105</v>
      </c>
      <c r="S88">
        <v>0.29206706059349075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1.8236840776142766</v>
      </c>
      <c r="AC88">
        <v>1.1702134306606136</v>
      </c>
      <c r="AD88">
        <v>0.3537361377896055</v>
      </c>
      <c r="AE88">
        <v>1.973713851283657</v>
      </c>
      <c r="AF88">
        <v>0.83247500680964304</v>
      </c>
      <c r="AG88">
        <v>1.9198280146107285</v>
      </c>
      <c r="AH88">
        <v>2.1119228575453972</v>
      </c>
      <c r="AI88">
        <v>0.12819216844082656</v>
      </c>
      <c r="AJ88">
        <v>0</v>
      </c>
      <c r="AK88">
        <v>3.4080756884992693</v>
      </c>
      <c r="AL88">
        <v>0</v>
      </c>
      <c r="AM88">
        <v>0.6078616051346275</v>
      </c>
      <c r="AN88">
        <v>2.7181887893967853E-2</v>
      </c>
      <c r="AO88">
        <v>0</v>
      </c>
      <c r="AP88">
        <v>0</v>
      </c>
      <c r="AQ88">
        <v>1.5835859908578584</v>
      </c>
      <c r="AR88">
        <v>0</v>
      </c>
      <c r="AS88">
        <v>1.2161739987476519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68.079150490503039</v>
      </c>
      <c r="BA88">
        <v>4.0474988013793958</v>
      </c>
      <c r="BB88">
        <f t="shared" si="1"/>
        <v>95.354599525609174</v>
      </c>
      <c r="BC88">
        <v>0.79539940080971672</v>
      </c>
      <c r="BD88">
        <v>1.1677159230769232</v>
      </c>
      <c r="BE88">
        <v>0.60886813756613745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4.3518698554065898</v>
      </c>
      <c r="M89">
        <v>1.158422041327489</v>
      </c>
      <c r="N89">
        <v>1.2940585339904089</v>
      </c>
      <c r="O89">
        <v>1.4297641410978918</v>
      </c>
      <c r="P89">
        <v>2.3168440826549781</v>
      </c>
      <c r="Q89">
        <v>0.18779881846707699</v>
      </c>
      <c r="R89">
        <v>0.5739545280687105</v>
      </c>
      <c r="S89">
        <v>0.29221456898351078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1.8236840776142766</v>
      </c>
      <c r="AC89">
        <v>1.1702134306606136</v>
      </c>
      <c r="AD89">
        <v>0.3537361377896055</v>
      </c>
      <c r="AE89">
        <v>1.973713851283657</v>
      </c>
      <c r="AF89">
        <v>0.83247500680964304</v>
      </c>
      <c r="AG89">
        <v>1.9198280146107285</v>
      </c>
      <c r="AH89">
        <v>2.1119228575453972</v>
      </c>
      <c r="AI89">
        <v>0</v>
      </c>
      <c r="AJ89">
        <v>0</v>
      </c>
      <c r="AK89">
        <v>3.4080756884992693</v>
      </c>
      <c r="AL89">
        <v>0</v>
      </c>
      <c r="AM89">
        <v>0.6078616051346275</v>
      </c>
      <c r="AN89">
        <v>2.7181887893967853E-2</v>
      </c>
      <c r="AO89">
        <v>0</v>
      </c>
      <c r="AP89">
        <v>0</v>
      </c>
      <c r="AQ89">
        <v>1.5835859908578584</v>
      </c>
      <c r="AR89">
        <v>0</v>
      </c>
      <c r="AS89">
        <v>1.2161739987476519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68.207479649342517</v>
      </c>
      <c r="BA89">
        <v>4.0479478964516673</v>
      </c>
      <c r="BB89">
        <f t="shared" si="1"/>
        <v>95.364894331787568</v>
      </c>
      <c r="BC89">
        <v>0.79539940080971672</v>
      </c>
      <c r="BD89">
        <v>1.1677159230769232</v>
      </c>
      <c r="BE89">
        <v>0.60886813756613745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4.3518698554065898</v>
      </c>
      <c r="M90">
        <v>1.158422041327489</v>
      </c>
      <c r="N90">
        <v>1.2940585339904089</v>
      </c>
      <c r="O90">
        <v>1.4297641410978918</v>
      </c>
      <c r="P90">
        <v>2.3168440826549781</v>
      </c>
      <c r="Q90">
        <v>0.18779881846707699</v>
      </c>
      <c r="R90">
        <v>0.5739545280687105</v>
      </c>
      <c r="S90">
        <v>0.29221456898351078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1.8236840776142766</v>
      </c>
      <c r="AC90">
        <v>1.1702134306606136</v>
      </c>
      <c r="AD90">
        <v>0.3537361377896055</v>
      </c>
      <c r="AE90">
        <v>1.973713851283657</v>
      </c>
      <c r="AF90">
        <v>0.83247500680964304</v>
      </c>
      <c r="AG90">
        <v>1.9198280146107285</v>
      </c>
      <c r="AH90">
        <v>2.1119228575453972</v>
      </c>
      <c r="AI90">
        <v>0</v>
      </c>
      <c r="AJ90">
        <v>0</v>
      </c>
      <c r="AK90">
        <v>3.4080756884992693</v>
      </c>
      <c r="AL90">
        <v>0</v>
      </c>
      <c r="AM90">
        <v>0.6078616051346275</v>
      </c>
      <c r="AN90">
        <v>2.7181887893967853E-2</v>
      </c>
      <c r="AO90">
        <v>0</v>
      </c>
      <c r="AP90">
        <v>0</v>
      </c>
      <c r="AQ90">
        <v>1.5835859908578584</v>
      </c>
      <c r="AR90">
        <v>0</v>
      </c>
      <c r="AS90">
        <v>1.2161739987476519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68.351849300772287</v>
      </c>
      <c r="BA90">
        <v>4.0539825478814393</v>
      </c>
      <c r="BB90">
        <f t="shared" si="1"/>
        <v>95.50322933178758</v>
      </c>
      <c r="BC90">
        <v>0.79539940080971672</v>
      </c>
      <c r="BD90">
        <v>1.1677159230769232</v>
      </c>
      <c r="BE90">
        <v>0.60886813756613745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4.3519098309329989</v>
      </c>
      <c r="M91">
        <v>1.158422041327489</v>
      </c>
      <c r="N91">
        <v>1.2940585339904089</v>
      </c>
      <c r="O91">
        <v>1.4297641410978918</v>
      </c>
      <c r="P91">
        <v>2.3168440826549781</v>
      </c>
      <c r="Q91">
        <v>0.18779641022721794</v>
      </c>
      <c r="R91">
        <v>0.5739545280687105</v>
      </c>
      <c r="S91">
        <v>0.29206706059349075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1.8236840776142766</v>
      </c>
      <c r="AC91">
        <v>1.1702134306606136</v>
      </c>
      <c r="AD91">
        <v>0.3537361377896055</v>
      </c>
      <c r="AE91">
        <v>1.973713851283657</v>
      </c>
      <c r="AF91">
        <v>0.87985164339386357</v>
      </c>
      <c r="AG91">
        <v>1.9198280146107285</v>
      </c>
      <c r="AH91">
        <v>2.6399035989355037</v>
      </c>
      <c r="AI91">
        <v>0</v>
      </c>
      <c r="AJ91">
        <v>0</v>
      </c>
      <c r="AK91">
        <v>3.4080756884992693</v>
      </c>
      <c r="AL91">
        <v>0</v>
      </c>
      <c r="AM91">
        <v>0.6078616051346275</v>
      </c>
      <c r="AN91">
        <v>2.7181887893967853E-2</v>
      </c>
      <c r="AO91">
        <v>0</v>
      </c>
      <c r="AP91">
        <v>0</v>
      </c>
      <c r="AQ91">
        <v>1.5835859908578584</v>
      </c>
      <c r="AR91">
        <v>0</v>
      </c>
      <c r="AS91">
        <v>1.2161739987476519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69.585943435608428</v>
      </c>
      <c r="BA91">
        <v>4.1296130255787871</v>
      </c>
      <c r="BB91">
        <f t="shared" si="1"/>
        <v>97.552265826966675</v>
      </c>
      <c r="BC91">
        <v>0.81804625396825392</v>
      </c>
      <c r="BD91">
        <v>1.3357805620437959</v>
      </c>
      <c r="BE91">
        <v>0.73348204661016947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4.3519098309329989</v>
      </c>
      <c r="M92">
        <v>1.158422041327489</v>
      </c>
      <c r="N92">
        <v>1.2940585339904089</v>
      </c>
      <c r="O92">
        <v>1.4297641410978918</v>
      </c>
      <c r="P92">
        <v>2.3168440826549781</v>
      </c>
      <c r="Q92">
        <v>0.18779641022721794</v>
      </c>
      <c r="R92">
        <v>0.5739545280687105</v>
      </c>
      <c r="S92">
        <v>0.29206706059349075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1.8236840776142766</v>
      </c>
      <c r="AC92">
        <v>1.1702134306606136</v>
      </c>
      <c r="AD92">
        <v>0.3537361377896055</v>
      </c>
      <c r="AE92">
        <v>1.973713851283657</v>
      </c>
      <c r="AF92">
        <v>0.87985164339386357</v>
      </c>
      <c r="AG92">
        <v>1.9198280146107285</v>
      </c>
      <c r="AH92">
        <v>2.6399035989355037</v>
      </c>
      <c r="AI92">
        <v>0</v>
      </c>
      <c r="AJ92">
        <v>0</v>
      </c>
      <c r="AK92">
        <v>3.4080756884992693</v>
      </c>
      <c r="AL92">
        <v>0</v>
      </c>
      <c r="AM92">
        <v>0.6078616051346275</v>
      </c>
      <c r="AN92">
        <v>2.7181887893967853E-2</v>
      </c>
      <c r="AO92">
        <v>0</v>
      </c>
      <c r="AP92">
        <v>0</v>
      </c>
      <c r="AQ92">
        <v>1.5835859908578584</v>
      </c>
      <c r="AR92">
        <v>0</v>
      </c>
      <c r="AS92">
        <v>1.2161739987476519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69.698589021081204</v>
      </c>
      <c r="BA92">
        <v>4.1343216110515426</v>
      </c>
      <c r="BB92">
        <f t="shared" si="1"/>
        <v>97.660202826966682</v>
      </c>
      <c r="BC92">
        <v>0.81804625396825392</v>
      </c>
      <c r="BD92">
        <v>1.3357805620437959</v>
      </c>
      <c r="BE92">
        <v>0.73348204661016947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4.3519098309329989</v>
      </c>
      <c r="M93">
        <v>1.158422041327489</v>
      </c>
      <c r="N93">
        <v>1.2940585339904089</v>
      </c>
      <c r="O93">
        <v>1.4297641410978918</v>
      </c>
      <c r="P93">
        <v>2.3168440826549781</v>
      </c>
      <c r="Q93">
        <v>0.14601774351373656</v>
      </c>
      <c r="R93">
        <v>0.5739545280687105</v>
      </c>
      <c r="S93">
        <v>0.29206706059349075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1.8236840776142766</v>
      </c>
      <c r="AC93">
        <v>1.1702134306606136</v>
      </c>
      <c r="AD93">
        <v>0</v>
      </c>
      <c r="AE93">
        <v>1.973713851283657</v>
      </c>
      <c r="AF93">
        <v>0.87985164339386357</v>
      </c>
      <c r="AG93">
        <v>1.9198280146107285</v>
      </c>
      <c r="AH93">
        <v>2.6399035989355037</v>
      </c>
      <c r="AI93">
        <v>0</v>
      </c>
      <c r="AJ93">
        <v>0</v>
      </c>
      <c r="AK93">
        <v>3.4080756884992693</v>
      </c>
      <c r="AL93">
        <v>0</v>
      </c>
      <c r="AM93">
        <v>0.6078616051346275</v>
      </c>
      <c r="AN93">
        <v>2.7181887893967853E-2</v>
      </c>
      <c r="AO93">
        <v>0</v>
      </c>
      <c r="AP93">
        <v>0</v>
      </c>
      <c r="AQ93">
        <v>1.5835859908578584</v>
      </c>
      <c r="AR93">
        <v>0</v>
      </c>
      <c r="AS93">
        <v>1.2161739987476519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69.779201628052604</v>
      </c>
      <c r="BA93">
        <v>4.1211586991947176</v>
      </c>
      <c r="BB93">
        <f t="shared" si="1"/>
        <v>97.358463541291826</v>
      </c>
      <c r="BC93">
        <v>0.81804625396825392</v>
      </c>
      <c r="BD93">
        <v>1.3357805620437959</v>
      </c>
      <c r="BE93">
        <v>0.73348204661016947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4.3519098309329989</v>
      </c>
      <c r="M94">
        <v>1.158422041327489</v>
      </c>
      <c r="N94">
        <v>1.2940585339904089</v>
      </c>
      <c r="O94">
        <v>1.4297641410978918</v>
      </c>
      <c r="P94">
        <v>2.3168440826549781</v>
      </c>
      <c r="Q94">
        <v>0.14601774351373656</v>
      </c>
      <c r="R94">
        <v>0.5739545280687105</v>
      </c>
      <c r="S94">
        <v>0.29206706059349075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1.8236840776142766</v>
      </c>
      <c r="AC94">
        <v>1.1702134306606136</v>
      </c>
      <c r="AD94">
        <v>0</v>
      </c>
      <c r="AE94">
        <v>1.973713851283657</v>
      </c>
      <c r="AF94">
        <v>0.87985164339386357</v>
      </c>
      <c r="AG94">
        <v>1.9198280146107285</v>
      </c>
      <c r="AH94">
        <v>2.6399035989355037</v>
      </c>
      <c r="AI94">
        <v>0</v>
      </c>
      <c r="AJ94">
        <v>0</v>
      </c>
      <c r="AK94">
        <v>3.4080756884992693</v>
      </c>
      <c r="AL94">
        <v>0</v>
      </c>
      <c r="AM94">
        <v>0.6078616051346275</v>
      </c>
      <c r="AN94">
        <v>2.7181887893967853E-2</v>
      </c>
      <c r="AO94">
        <v>0</v>
      </c>
      <c r="AP94">
        <v>0</v>
      </c>
      <c r="AQ94">
        <v>1.5835859908578584</v>
      </c>
      <c r="AR94">
        <v>0</v>
      </c>
      <c r="AS94">
        <v>1.2161739987476519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69.252313713212274</v>
      </c>
      <c r="BA94">
        <v>4.0991347843543995</v>
      </c>
      <c r="BB94">
        <f t="shared" si="1"/>
        <v>96.685534902324946</v>
      </c>
      <c r="BC94">
        <v>0.81804625396825392</v>
      </c>
      <c r="BD94">
        <v>1.1677159230769232</v>
      </c>
      <c r="BE94">
        <v>0.73348204661016947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3.6525195327857518</v>
      </c>
      <c r="M95">
        <v>1.158422041327489</v>
      </c>
      <c r="N95">
        <v>1.2940585339904089</v>
      </c>
      <c r="O95">
        <v>1.4297641410978918</v>
      </c>
      <c r="P95">
        <v>2.3168440826549781</v>
      </c>
      <c r="Q95">
        <v>0.125100008866669</v>
      </c>
      <c r="R95">
        <v>0.5739545280687105</v>
      </c>
      <c r="S95">
        <v>0.2920176216529673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1.8236840776142766</v>
      </c>
      <c r="AC95">
        <v>1.1702134306606136</v>
      </c>
      <c r="AD95">
        <v>0</v>
      </c>
      <c r="AE95">
        <v>1.973713851283657</v>
      </c>
      <c r="AF95">
        <v>0.55498331590482153</v>
      </c>
      <c r="AG95">
        <v>1.9198280146107285</v>
      </c>
      <c r="AH95">
        <v>1.7100590156543518</v>
      </c>
      <c r="AI95">
        <v>0</v>
      </c>
      <c r="AJ95">
        <v>0</v>
      </c>
      <c r="AK95">
        <v>3.4080756884992693</v>
      </c>
      <c r="AL95">
        <v>0</v>
      </c>
      <c r="AM95">
        <v>0.6078616051346275</v>
      </c>
      <c r="AN95">
        <v>2.7181887893967853E-2</v>
      </c>
      <c r="AO95">
        <v>0</v>
      </c>
      <c r="AP95">
        <v>0</v>
      </c>
      <c r="AQ95">
        <v>1.5835859908578584</v>
      </c>
      <c r="AR95">
        <v>0</v>
      </c>
      <c r="AS95">
        <v>1.2161739987476519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67.739237111250262</v>
      </c>
      <c r="BA95">
        <v>3.9533302404036825</v>
      </c>
      <c r="BB95">
        <f t="shared" si="1"/>
        <v>92.911876949967763</v>
      </c>
      <c r="BC95">
        <v>0.79539940080971672</v>
      </c>
      <c r="BD95">
        <v>0.99487636363636367</v>
      </c>
      <c r="BE95">
        <v>0.49765294736842103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3.6525195327857518</v>
      </c>
      <c r="M96">
        <v>1.158422041327489</v>
      </c>
      <c r="N96">
        <v>1.2940585339904089</v>
      </c>
      <c r="O96">
        <v>1.4297641410978918</v>
      </c>
      <c r="P96">
        <v>2.3168440826549781</v>
      </c>
      <c r="Q96">
        <v>0.125100008866669</v>
      </c>
      <c r="R96">
        <v>0.5739545280687105</v>
      </c>
      <c r="S96">
        <v>0.2920176216529673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1.8236840776142766</v>
      </c>
      <c r="AC96">
        <v>1.1702134306606136</v>
      </c>
      <c r="AD96">
        <v>0</v>
      </c>
      <c r="AE96">
        <v>1.973713851283657</v>
      </c>
      <c r="AF96">
        <v>0.55498331590482153</v>
      </c>
      <c r="AG96">
        <v>1.9198280146107285</v>
      </c>
      <c r="AH96">
        <v>1.2825442617407639</v>
      </c>
      <c r="AI96">
        <v>0</v>
      </c>
      <c r="AJ96">
        <v>0</v>
      </c>
      <c r="AK96">
        <v>3.4080756884992693</v>
      </c>
      <c r="AL96">
        <v>0</v>
      </c>
      <c r="AM96">
        <v>0.6078616051346275</v>
      </c>
      <c r="AN96">
        <v>2.7181887893967853E-2</v>
      </c>
      <c r="AO96">
        <v>0</v>
      </c>
      <c r="AP96">
        <v>0</v>
      </c>
      <c r="AQ96">
        <v>1.5835859908578584</v>
      </c>
      <c r="AR96">
        <v>0</v>
      </c>
      <c r="AS96">
        <v>1.2161739987476519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66.274013775829687</v>
      </c>
      <c r="BA96">
        <v>3.8742137882695031</v>
      </c>
      <c r="BB96">
        <f t="shared" si="1"/>
        <v>90.63848382430416</v>
      </c>
      <c r="BC96">
        <v>0.79539940080971672</v>
      </c>
      <c r="BD96">
        <v>0.66110446601941752</v>
      </c>
      <c r="BE96">
        <v>0.37165335652173914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3.6525195327857518</v>
      </c>
      <c r="M97">
        <v>1.158422041327489</v>
      </c>
      <c r="N97">
        <v>1.2940585339904089</v>
      </c>
      <c r="O97">
        <v>1.4297641410978918</v>
      </c>
      <c r="P97">
        <v>2.3168440826549781</v>
      </c>
      <c r="Q97">
        <v>0.125100008866669</v>
      </c>
      <c r="R97">
        <v>0.5739545280687105</v>
      </c>
      <c r="S97">
        <v>0.2920176216529673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1.8236840776142766</v>
      </c>
      <c r="AC97">
        <v>1.1702134306606136</v>
      </c>
      <c r="AD97">
        <v>0</v>
      </c>
      <c r="AE97">
        <v>1.973713851283657</v>
      </c>
      <c r="AF97">
        <v>0.55498331590482153</v>
      </c>
      <c r="AG97">
        <v>1.9198280146107285</v>
      </c>
      <c r="AH97">
        <v>0.85502950782717591</v>
      </c>
      <c r="AI97">
        <v>0</v>
      </c>
      <c r="AJ97">
        <v>0</v>
      </c>
      <c r="AK97">
        <v>3.4080756884992693</v>
      </c>
      <c r="AL97">
        <v>0</v>
      </c>
      <c r="AM97">
        <v>0.6078616051346275</v>
      </c>
      <c r="AN97">
        <v>2.7181887893967853E-2</v>
      </c>
      <c r="AO97">
        <v>0</v>
      </c>
      <c r="AP97">
        <v>0</v>
      </c>
      <c r="AQ97">
        <v>1.5835859908578584</v>
      </c>
      <c r="AR97">
        <v>0</v>
      </c>
      <c r="AS97">
        <v>1.2161739987476519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65.842323105823411</v>
      </c>
      <c r="BA97">
        <v>3.8382990015496534</v>
      </c>
      <c r="BB97">
        <f t="shared" si="1"/>
        <v>89.682763921731777</v>
      </c>
      <c r="BC97">
        <v>0.79539940080971672</v>
      </c>
      <c r="BD97">
        <v>0.65038624137931045</v>
      </c>
      <c r="BE97">
        <v>0.24994231578947365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3.6525195327857518</v>
      </c>
      <c r="M98">
        <v>1.158422041327489</v>
      </c>
      <c r="N98">
        <v>1.2940585339904089</v>
      </c>
      <c r="O98">
        <v>1.4297641410978918</v>
      </c>
      <c r="P98">
        <v>2.3168440826549781</v>
      </c>
      <c r="Q98">
        <v>0.125100008866669</v>
      </c>
      <c r="R98">
        <v>0.5739545280687105</v>
      </c>
      <c r="S98">
        <v>0.2920176216529673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1.8236840776142766</v>
      </c>
      <c r="AC98">
        <v>1.1702134306606136</v>
      </c>
      <c r="AD98">
        <v>0</v>
      </c>
      <c r="AE98">
        <v>1.973713851283657</v>
      </c>
      <c r="AF98">
        <v>0.55498331590482153</v>
      </c>
      <c r="AG98">
        <v>1.9198280146107285</v>
      </c>
      <c r="AH98">
        <v>0.85502950782717591</v>
      </c>
      <c r="AI98">
        <v>0</v>
      </c>
      <c r="AJ98">
        <v>0</v>
      </c>
      <c r="AK98">
        <v>3.4080756884992693</v>
      </c>
      <c r="AL98">
        <v>0</v>
      </c>
      <c r="AM98">
        <v>0.6078616051346275</v>
      </c>
      <c r="AN98">
        <v>2.7181887893967853E-2</v>
      </c>
      <c r="AO98">
        <v>0</v>
      </c>
      <c r="AP98">
        <v>0</v>
      </c>
      <c r="AQ98">
        <v>1.5835859908578584</v>
      </c>
      <c r="AR98">
        <v>0</v>
      </c>
      <c r="AS98">
        <v>1.2161739987476519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65.67972030891255</v>
      </c>
      <c r="BA98">
        <v>3.8315022046387841</v>
      </c>
      <c r="BB98">
        <f>SUM(B98:AZ98)-BA98+SUM(BC98:BF98)</f>
        <v>89.466157181900471</v>
      </c>
      <c r="BC98">
        <v>0.79539940080971672</v>
      </c>
      <c r="BD98">
        <v>0.59999976470588223</v>
      </c>
      <c r="BE98">
        <v>0.23952805263157895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0.10077125393056648</v>
      </c>
      <c r="M99">
        <f t="shared" si="2"/>
        <v>2.7802128991859697E-2</v>
      </c>
      <c r="N99">
        <f t="shared" si="2"/>
        <v>3.1057404815769813E-2</v>
      </c>
      <c r="O99">
        <f t="shared" si="2"/>
        <v>3.4314339386349417E-2</v>
      </c>
      <c r="P99">
        <f t="shared" si="2"/>
        <v>5.3281514261231802E-2</v>
      </c>
      <c r="Q99">
        <f t="shared" si="2"/>
        <v>4.4240565775859435E-3</v>
      </c>
      <c r="R99">
        <f t="shared" si="2"/>
        <v>1.3704539198940768E-2</v>
      </c>
      <c r="S99">
        <f t="shared" si="2"/>
        <v>7.032709413395918E-3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2.8328015701620218E-2</v>
      </c>
      <c r="AC99">
        <f t="shared" si="2"/>
        <v>1.764203302158239E-2</v>
      </c>
      <c r="AD99">
        <f t="shared" si="2"/>
        <v>8.0385252547823995E-3</v>
      </c>
      <c r="AE99">
        <f t="shared" si="2"/>
        <v>3.4144092302363836E-2</v>
      </c>
      <c r="AF99">
        <f t="shared" si="2"/>
        <v>1.0617440730647297E-2</v>
      </c>
      <c r="AG99">
        <f t="shared" si="2"/>
        <v>4.6075872350657396E-2</v>
      </c>
      <c r="AH99">
        <f t="shared" si="2"/>
        <v>1.9879435981371322E-2</v>
      </c>
      <c r="AI99">
        <f t="shared" si="2"/>
        <v>5.3968914830932998E-3</v>
      </c>
      <c r="AJ99">
        <f t="shared" si="2"/>
        <v>0</v>
      </c>
      <c r="AK99">
        <f t="shared" si="2"/>
        <v>8.1793816523982474E-2</v>
      </c>
      <c r="AL99">
        <f t="shared" si="2"/>
        <v>0</v>
      </c>
      <c r="AM99">
        <f t="shared" si="2"/>
        <v>1.4588678523231081E-2</v>
      </c>
      <c r="AN99">
        <f t="shared" si="2"/>
        <v>6.5236530945522763E-4</v>
      </c>
      <c r="AO99">
        <f t="shared" si="2"/>
        <v>0</v>
      </c>
      <c r="AP99">
        <f t="shared" si="2"/>
        <v>0</v>
      </c>
      <c r="AQ99">
        <f t="shared" si="2"/>
        <v>2.3231003461563322E-2</v>
      </c>
      <c r="AR99">
        <f t="shared" si="2"/>
        <v>0</v>
      </c>
      <c r="AS99">
        <f t="shared" si="2"/>
        <v>2.9309424116468336E-2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1.7335261571175125</v>
      </c>
      <c r="BA99">
        <f t="shared" si="2"/>
        <v>9.7210568995378305E-2</v>
      </c>
      <c r="BB99">
        <f>SUM(B99:AZ99)-BA99+SUM(BC99:BF99)</f>
        <v>2.2624789894738262</v>
      </c>
      <c r="BC99">
        <v>1.9157526178908781E-2</v>
      </c>
      <c r="BD99">
        <v>9.2400448057430168E-3</v>
      </c>
      <c r="BE99">
        <v>5.6802890305219841E-3</v>
      </c>
      <c r="BF99"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16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15.519274681694844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0.64870568169484422</v>
      </c>
      <c r="BB3">
        <f>SUM(B3:AZ3)-BA3</f>
        <v>14.870569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15.519274681694844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0.64870568169484422</v>
      </c>
      <c r="BB4">
        <f t="shared" ref="BB4:BB67" si="0">SUM(B4:AZ4)-BA4</f>
        <v>14.870569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11.639960342308493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0.48655034230849381</v>
      </c>
      <c r="BB5">
        <f t="shared" si="0"/>
        <v>11.153409999999999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11.639960342308493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0.48655034230849381</v>
      </c>
      <c r="BB6">
        <f t="shared" si="0"/>
        <v>11.153409999999999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10.1547797954498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0.42446979544980046</v>
      </c>
      <c r="BB7">
        <f t="shared" si="0"/>
        <v>9.7303099999999993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9.7872938843665196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0.40910888436651938</v>
      </c>
      <c r="BB8">
        <f t="shared" si="0"/>
        <v>9.3781850000000002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8.4905186808599442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0.35490368085994461</v>
      </c>
      <c r="BB9">
        <f t="shared" si="0"/>
        <v>8.1356149999999996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8.5954237111250258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0.35928871112502492</v>
      </c>
      <c r="BB10">
        <f t="shared" si="0"/>
        <v>8.2361350000000009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9.7655019828845742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0.40819798288457498</v>
      </c>
      <c r="BB11">
        <f t="shared" si="0"/>
        <v>9.3573039999999992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10.188109997912752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0.42586299791275195</v>
      </c>
      <c r="BB12">
        <f t="shared" si="0"/>
        <v>9.7622470000000003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9.2466426633270711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0.38650966332707171</v>
      </c>
      <c r="BB13">
        <f t="shared" si="0"/>
        <v>8.8601329999999994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11.639960342308493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0.48655034230849381</v>
      </c>
      <c r="BB14">
        <f t="shared" si="0"/>
        <v>11.153409999999999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11.639960342308493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0.48655034230849381</v>
      </c>
      <c r="BB15">
        <f t="shared" si="0"/>
        <v>11.153409999999999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11.639960342308493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0.48655034230849381</v>
      </c>
      <c r="BB16">
        <f t="shared" si="0"/>
        <v>11.153409999999999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11.639960342308493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0.48655034230849381</v>
      </c>
      <c r="BB17">
        <f t="shared" si="0"/>
        <v>11.153409999999999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11.639960342308493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0.48655034230849381</v>
      </c>
      <c r="BB18">
        <f t="shared" si="0"/>
        <v>11.153409999999999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11.639960342308493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0.48655034230849381</v>
      </c>
      <c r="BB19">
        <f t="shared" si="0"/>
        <v>11.153409999999999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11.639960342308493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0.48655034230849381</v>
      </c>
      <c r="BB20">
        <f t="shared" si="0"/>
        <v>11.153409999999999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11.639960342308493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0.48655034230849381</v>
      </c>
      <c r="BB21">
        <f t="shared" si="0"/>
        <v>11.153409999999999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11.639960342308493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0.48655034230849381</v>
      </c>
      <c r="BB22">
        <f t="shared" si="0"/>
        <v>11.153409999999999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11.639960342308493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0.48655034230849381</v>
      </c>
      <c r="BB23">
        <f t="shared" si="0"/>
        <v>11.153409999999999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11.639960342308493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0.48655034230849381</v>
      </c>
      <c r="BB24">
        <f t="shared" si="0"/>
        <v>11.153409999999999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11.639960342308493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0.48655034230849381</v>
      </c>
      <c r="BB25">
        <f t="shared" si="0"/>
        <v>11.153409999999999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11.639960342308493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0.48655034230849381</v>
      </c>
      <c r="BB26">
        <f t="shared" si="0"/>
        <v>11.153409999999999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13.982509914422875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0.5844689144228763</v>
      </c>
      <c r="BB27">
        <f t="shared" si="0"/>
        <v>13.398040999999999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15.12993738259236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0.63243138259235998</v>
      </c>
      <c r="BB28">
        <f t="shared" si="0"/>
        <v>14.497506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15.12993738259236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0.63243138259235998</v>
      </c>
      <c r="BB29">
        <f t="shared" si="0"/>
        <v>14.497506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15.12993738259236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0.63243138259235998</v>
      </c>
      <c r="BB30">
        <f t="shared" si="0"/>
        <v>14.497506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15.12993738259236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0.63243138259235998</v>
      </c>
      <c r="BB31">
        <f t="shared" si="0"/>
        <v>14.497506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15.12993738259236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0.63243138259235998</v>
      </c>
      <c r="BB32">
        <f t="shared" si="0"/>
        <v>14.497506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15.12993738259236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0.63243138259235998</v>
      </c>
      <c r="BB33">
        <f t="shared" si="0"/>
        <v>14.497506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15.12993738259236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0.63243138259235998</v>
      </c>
      <c r="BB34">
        <f t="shared" si="0"/>
        <v>14.497506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15.12993738259236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0.63243138259235998</v>
      </c>
      <c r="BB35">
        <f t="shared" si="0"/>
        <v>14.497506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15.12993738259236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0.63243138259235998</v>
      </c>
      <c r="BB36">
        <f t="shared" si="0"/>
        <v>14.497506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15.12993738259236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0.63243138259235998</v>
      </c>
      <c r="BB37">
        <f t="shared" si="0"/>
        <v>14.497506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15.12993738259236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0.63243138259235998</v>
      </c>
      <c r="BB38">
        <f t="shared" si="0"/>
        <v>14.497506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15.12993738259236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0.63243138259235998</v>
      </c>
      <c r="BB39">
        <f t="shared" si="0"/>
        <v>14.497506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15.12993738259236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0.63243138259235998</v>
      </c>
      <c r="BB40">
        <f t="shared" si="0"/>
        <v>14.497506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15.12993738259236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0.63243138259235998</v>
      </c>
      <c r="BB41">
        <f t="shared" si="0"/>
        <v>14.497506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15.12993738259236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0.63243138259235998</v>
      </c>
      <c r="BB42">
        <f t="shared" si="0"/>
        <v>14.497506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15.12993738259236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0.63243138259235998</v>
      </c>
      <c r="BB43">
        <f t="shared" si="0"/>
        <v>14.497506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15.12993738259236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0.63243138259235998</v>
      </c>
      <c r="BB44">
        <f t="shared" si="0"/>
        <v>14.497506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15.12993738259236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0.63243138259235998</v>
      </c>
      <c r="BB45">
        <f t="shared" si="0"/>
        <v>14.497506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15.12993738259236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0.63243138259235998</v>
      </c>
      <c r="BB46">
        <f t="shared" si="0"/>
        <v>14.497506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15.12993738259236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0.63243138259235998</v>
      </c>
      <c r="BB47">
        <f t="shared" si="0"/>
        <v>14.497506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15.12993738259236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0.63243138259235998</v>
      </c>
      <c r="BB48">
        <f t="shared" si="0"/>
        <v>14.497506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15.12993738259236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0.63243138259235998</v>
      </c>
      <c r="BB49">
        <f t="shared" si="0"/>
        <v>14.497506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15.12993738259236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0.63243138259235998</v>
      </c>
      <c r="BB50">
        <f t="shared" si="0"/>
        <v>14.497506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15.12993738259236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0.63243138259235998</v>
      </c>
      <c r="BB51">
        <f t="shared" si="0"/>
        <v>14.497506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15.12993738259236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0.63243138259235998</v>
      </c>
      <c r="BB52">
        <f t="shared" si="0"/>
        <v>14.497506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15.12993738259236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0.63243138259235998</v>
      </c>
      <c r="BB53">
        <f t="shared" si="0"/>
        <v>14.497506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15.12993738259236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0.63243138259235998</v>
      </c>
      <c r="BB54">
        <f t="shared" si="0"/>
        <v>14.497506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15.12993738259236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0.63243138259235998</v>
      </c>
      <c r="BB55">
        <f t="shared" si="0"/>
        <v>14.497506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15.12993738259236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0.63243138259235998</v>
      </c>
      <c r="BB56">
        <f t="shared" si="0"/>
        <v>14.497506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15.12993738259236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0.63243138259235998</v>
      </c>
      <c r="BB57">
        <f t="shared" si="0"/>
        <v>14.497506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15.12993738259236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0.63243138259235998</v>
      </c>
      <c r="BB58">
        <f t="shared" si="0"/>
        <v>14.497506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15.12993738259236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0.63243138259235998</v>
      </c>
      <c r="BB59">
        <f t="shared" si="0"/>
        <v>14.497506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15.12993738259236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0.63243138259235998</v>
      </c>
      <c r="BB60">
        <f t="shared" si="0"/>
        <v>14.497506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15.12993738259236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0.63243138259235998</v>
      </c>
      <c r="BB61">
        <f t="shared" si="0"/>
        <v>14.497506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15.12993738259236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0.63243138259235998</v>
      </c>
      <c r="BB62">
        <f t="shared" si="0"/>
        <v>14.497506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15.12993738259236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0.63243138259235998</v>
      </c>
      <c r="BB63">
        <f t="shared" si="0"/>
        <v>14.497506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15.12993738259236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0.63243138259235998</v>
      </c>
      <c r="BB64">
        <f t="shared" si="0"/>
        <v>14.497506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15.12993738259236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0.63243138259235998</v>
      </c>
      <c r="BB65">
        <f t="shared" si="0"/>
        <v>14.497506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15.12993738259236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0.63243138259235998</v>
      </c>
      <c r="BB66">
        <f t="shared" si="0"/>
        <v>14.497506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15.12993738259236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0.63243138259235998</v>
      </c>
      <c r="BB67">
        <f t="shared" si="0"/>
        <v>14.497506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15.12993738259236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0.63243138259235998</v>
      </c>
      <c r="BB68">
        <f t="shared" ref="BB68:BB99" si="1">SUM(B68:AZ68)-BA68</f>
        <v>14.497506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15.12993738259236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0.63243138259235998</v>
      </c>
      <c r="BB69">
        <f t="shared" si="1"/>
        <v>14.497506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15.12993738259236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0.63243138259235998</v>
      </c>
      <c r="BB70">
        <f t="shared" si="1"/>
        <v>14.497506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15.12993738259236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0.63243138259235998</v>
      </c>
      <c r="BB71">
        <f t="shared" si="1"/>
        <v>14.497506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15.12993738259236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0.63243138259235998</v>
      </c>
      <c r="BB72">
        <f t="shared" si="1"/>
        <v>14.497506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15.12993738259236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0.63243138259235998</v>
      </c>
      <c r="BB73">
        <f t="shared" si="1"/>
        <v>14.497506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15.12993738259236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0.63243138259235998</v>
      </c>
      <c r="BB74">
        <f t="shared" si="1"/>
        <v>14.497506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15.12993738259236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0.63243138259235998</v>
      </c>
      <c r="BB75">
        <f t="shared" si="1"/>
        <v>14.497506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15.12993738259236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0.63243138259235998</v>
      </c>
      <c r="BB76">
        <f t="shared" si="1"/>
        <v>14.497506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15.12993738259236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0.63243138259235998</v>
      </c>
      <c r="BB77">
        <f t="shared" si="1"/>
        <v>14.497506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15.12993738259236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0.63243138259235998</v>
      </c>
      <c r="BB78">
        <f t="shared" si="1"/>
        <v>14.497506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12.890701314965559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0.53883131496555947</v>
      </c>
      <c r="BB79">
        <f t="shared" si="1"/>
        <v>12.35187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12.890701314965559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0.53883131496555947</v>
      </c>
      <c r="BB80">
        <f t="shared" si="1"/>
        <v>12.35187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12.890701314965559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0.53883131496555947</v>
      </c>
      <c r="BB81">
        <f t="shared" si="1"/>
        <v>12.35187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12.890701314965559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0.53883131496555947</v>
      </c>
      <c r="BB82">
        <f t="shared" si="1"/>
        <v>12.35187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12.890701314965559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0.53883131496555947</v>
      </c>
      <c r="BB83">
        <f t="shared" si="1"/>
        <v>12.35187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12.890701314965559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0.53883131496555947</v>
      </c>
      <c r="BB84">
        <f t="shared" si="1"/>
        <v>12.35187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12.890701314965559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0.53883131496555947</v>
      </c>
      <c r="BB85">
        <f t="shared" si="1"/>
        <v>12.35187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12.890701314965559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0.53883131496555947</v>
      </c>
      <c r="BB86">
        <f t="shared" si="1"/>
        <v>12.35187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12.890701314965559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0.53883131496555947</v>
      </c>
      <c r="BB87">
        <f t="shared" si="1"/>
        <v>12.35187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12.890701314965559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0.53883131496555947</v>
      </c>
      <c r="BB88">
        <f t="shared" si="1"/>
        <v>12.35187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12.890701314965559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0.53883131496555947</v>
      </c>
      <c r="BB89">
        <f t="shared" si="1"/>
        <v>12.35187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12.890701314965559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0.53883131496555947</v>
      </c>
      <c r="BB90">
        <f t="shared" si="1"/>
        <v>12.35187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12.890701314965559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0.53883131496555947</v>
      </c>
      <c r="BB91">
        <f t="shared" si="1"/>
        <v>12.35187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12.890701314965559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0.53883131496555947</v>
      </c>
      <c r="BB92">
        <f t="shared" si="1"/>
        <v>12.35187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12.890701314965559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0.53883131496555947</v>
      </c>
      <c r="BB93">
        <f t="shared" si="1"/>
        <v>12.35187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12.890701314965559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0.53883131496555947</v>
      </c>
      <c r="BB94">
        <f t="shared" si="1"/>
        <v>12.35187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12.890701314965559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0.53883131496555947</v>
      </c>
      <c r="BB95">
        <f t="shared" si="1"/>
        <v>12.35187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12.890701314965559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0.53883131496555947</v>
      </c>
      <c r="BB96">
        <f t="shared" si="1"/>
        <v>12.35187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12.890701314965559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0.53883131496555947</v>
      </c>
      <c r="BB97">
        <f t="shared" si="1"/>
        <v>12.35187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12.890701314965559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0.53883131496555947</v>
      </c>
      <c r="BB98">
        <f t="shared" si="1"/>
        <v>12.35187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0.32882239198497198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1.3744775984971799E-2</v>
      </c>
      <c r="BB99">
        <f t="shared" si="1"/>
        <v>0.31507761600000017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15" activePane="bottomRight" state="frozen"/>
      <selection pane="topRight" activeCell="B1" sqref="B1"/>
      <selection pane="bottomLeft" activeCell="A3" sqref="A3"/>
      <selection pane="bottomRight" activeCell="AX4" sqref="AX4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16.100000000000001</v>
      </c>
      <c r="M3" s="218">
        <v>63.21</v>
      </c>
      <c r="N3" s="218">
        <v>52.3</v>
      </c>
      <c r="O3" s="218">
        <v>72.94</v>
      </c>
      <c r="P3" s="218">
        <v>26.05</v>
      </c>
      <c r="Q3" s="218">
        <v>9.58</v>
      </c>
      <c r="R3" s="218">
        <v>18.96</v>
      </c>
      <c r="S3" s="218">
        <v>10.9</v>
      </c>
      <c r="T3" s="218">
        <v>0</v>
      </c>
      <c r="U3" s="218">
        <v>50.02</v>
      </c>
      <c r="V3" s="218">
        <v>8.76</v>
      </c>
      <c r="W3" s="218">
        <v>18.57</v>
      </c>
      <c r="X3" s="218">
        <v>48.68</v>
      </c>
      <c r="Y3" s="218">
        <v>0</v>
      </c>
      <c r="Z3" s="218">
        <v>118.13</v>
      </c>
      <c r="AA3" s="218">
        <v>38.29</v>
      </c>
      <c r="AB3" s="218">
        <v>0</v>
      </c>
      <c r="AC3" s="218">
        <v>14.95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18.98</v>
      </c>
      <c r="M4" s="218">
        <v>63.21</v>
      </c>
      <c r="N4" s="218">
        <v>52.3</v>
      </c>
      <c r="O4" s="218">
        <v>72.94</v>
      </c>
      <c r="P4" s="218">
        <v>26.92</v>
      </c>
      <c r="Q4" s="218">
        <v>9.58</v>
      </c>
      <c r="R4" s="218">
        <v>18.96</v>
      </c>
      <c r="S4" s="218">
        <v>11.68</v>
      </c>
      <c r="T4" s="218">
        <v>0</v>
      </c>
      <c r="U4" s="218">
        <v>50.02</v>
      </c>
      <c r="V4" s="218">
        <v>8.8000000000000007</v>
      </c>
      <c r="W4" s="218">
        <v>18.57</v>
      </c>
      <c r="X4" s="218">
        <v>48.68</v>
      </c>
      <c r="Y4" s="218">
        <v>0</v>
      </c>
      <c r="Z4" s="218">
        <v>118.13</v>
      </c>
      <c r="AA4" s="218">
        <v>38.29</v>
      </c>
      <c r="AB4" s="218">
        <v>0</v>
      </c>
      <c r="AC4" s="218">
        <v>14.95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3.82</v>
      </c>
      <c r="M5" s="218">
        <v>63.21</v>
      </c>
      <c r="N5" s="218">
        <v>52.3</v>
      </c>
      <c r="O5" s="218">
        <v>72.94</v>
      </c>
      <c r="P5" s="218">
        <v>25.23</v>
      </c>
      <c r="Q5" s="218">
        <v>1.93</v>
      </c>
      <c r="R5" s="218">
        <v>18.96</v>
      </c>
      <c r="S5" s="218">
        <v>2.9</v>
      </c>
      <c r="T5" s="218">
        <v>0</v>
      </c>
      <c r="U5" s="218">
        <v>50.02</v>
      </c>
      <c r="V5" s="218">
        <v>8.5</v>
      </c>
      <c r="W5" s="218">
        <v>18.579999999999998</v>
      </c>
      <c r="X5" s="218">
        <v>41.75</v>
      </c>
      <c r="Y5" s="218">
        <v>0</v>
      </c>
      <c r="Z5" s="218">
        <v>118.13</v>
      </c>
      <c r="AA5" s="218">
        <v>38.29</v>
      </c>
      <c r="AB5" s="218">
        <v>0</v>
      </c>
      <c r="AC5" s="218">
        <v>14.95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2.9</v>
      </c>
      <c r="M6" s="218">
        <v>63.21</v>
      </c>
      <c r="N6" s="218">
        <v>52.3</v>
      </c>
      <c r="O6" s="218">
        <v>72.94</v>
      </c>
      <c r="P6" s="218">
        <v>25.23</v>
      </c>
      <c r="Q6" s="218">
        <v>1.93</v>
      </c>
      <c r="R6" s="218">
        <v>18.96</v>
      </c>
      <c r="S6" s="218">
        <v>2.9</v>
      </c>
      <c r="T6" s="218">
        <v>0</v>
      </c>
      <c r="U6" s="218">
        <v>50.02</v>
      </c>
      <c r="V6" s="218">
        <v>8.5</v>
      </c>
      <c r="W6" s="218">
        <v>18.579999999999998</v>
      </c>
      <c r="X6" s="218">
        <v>41.75</v>
      </c>
      <c r="Y6" s="218">
        <v>0</v>
      </c>
      <c r="Z6" s="218">
        <v>118.13</v>
      </c>
      <c r="AA6" s="218">
        <v>38.29</v>
      </c>
      <c r="AB6" s="218">
        <v>0</v>
      </c>
      <c r="AC6" s="218">
        <v>14.95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2.9</v>
      </c>
      <c r="M7" s="218">
        <v>63.21</v>
      </c>
      <c r="N7" s="218">
        <v>52.3</v>
      </c>
      <c r="O7" s="218">
        <v>72.94</v>
      </c>
      <c r="P7" s="218">
        <v>25.23</v>
      </c>
      <c r="Q7" s="218">
        <v>1.93</v>
      </c>
      <c r="R7" s="218">
        <v>4.83</v>
      </c>
      <c r="S7" s="218">
        <v>2.9</v>
      </c>
      <c r="T7" s="218">
        <v>0</v>
      </c>
      <c r="U7" s="218">
        <v>50.02</v>
      </c>
      <c r="V7" s="218">
        <v>8.5</v>
      </c>
      <c r="W7" s="218">
        <v>18.579999999999998</v>
      </c>
      <c r="X7" s="218">
        <v>41.75</v>
      </c>
      <c r="Y7" s="218">
        <v>0</v>
      </c>
      <c r="Z7" s="218">
        <v>118.13</v>
      </c>
      <c r="AA7" s="218">
        <v>38.29</v>
      </c>
      <c r="AB7" s="218">
        <v>0</v>
      </c>
      <c r="AC7" s="218">
        <v>14.95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2.9</v>
      </c>
      <c r="M8" s="218">
        <v>63.21</v>
      </c>
      <c r="N8" s="218">
        <v>52.3</v>
      </c>
      <c r="O8" s="218">
        <v>72.94</v>
      </c>
      <c r="P8" s="218">
        <v>25.23</v>
      </c>
      <c r="Q8" s="218">
        <v>1.93</v>
      </c>
      <c r="R8" s="218">
        <v>4.83</v>
      </c>
      <c r="S8" s="218">
        <v>2.9</v>
      </c>
      <c r="T8" s="218">
        <v>0</v>
      </c>
      <c r="U8" s="218">
        <v>50.02</v>
      </c>
      <c r="V8" s="218">
        <v>8.5</v>
      </c>
      <c r="W8" s="218">
        <v>18.579999999999998</v>
      </c>
      <c r="X8" s="218">
        <v>41.75</v>
      </c>
      <c r="Y8" s="218">
        <v>0</v>
      </c>
      <c r="Z8" s="218">
        <v>118.13</v>
      </c>
      <c r="AA8" s="218">
        <v>14.5</v>
      </c>
      <c r="AB8" s="218">
        <v>0</v>
      </c>
      <c r="AC8" s="218">
        <v>14.95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2.9</v>
      </c>
      <c r="M9" s="218">
        <v>63.21</v>
      </c>
      <c r="N9" s="218">
        <v>52.3</v>
      </c>
      <c r="O9" s="218">
        <v>72.94</v>
      </c>
      <c r="P9" s="218">
        <v>25.23</v>
      </c>
      <c r="Q9" s="218">
        <v>1.93</v>
      </c>
      <c r="R9" s="218">
        <v>4.83</v>
      </c>
      <c r="S9" s="218">
        <v>2.9</v>
      </c>
      <c r="T9" s="218">
        <v>0</v>
      </c>
      <c r="U9" s="218">
        <v>50.02</v>
      </c>
      <c r="V9" s="218">
        <v>8.5</v>
      </c>
      <c r="W9" s="218">
        <v>18.579999999999998</v>
      </c>
      <c r="X9" s="218">
        <v>62.62</v>
      </c>
      <c r="Y9" s="218">
        <v>0</v>
      </c>
      <c r="Z9" s="218">
        <v>118.13</v>
      </c>
      <c r="AA9" s="218">
        <v>14.5</v>
      </c>
      <c r="AB9" s="218">
        <v>0</v>
      </c>
      <c r="AC9" s="218">
        <v>14.95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2.9</v>
      </c>
      <c r="M10" s="218">
        <v>63.21</v>
      </c>
      <c r="N10" s="218">
        <v>52.3</v>
      </c>
      <c r="O10" s="218">
        <v>72.94</v>
      </c>
      <c r="P10" s="218">
        <v>25.23</v>
      </c>
      <c r="Q10" s="218">
        <v>1.93</v>
      </c>
      <c r="R10" s="218">
        <v>4.83</v>
      </c>
      <c r="S10" s="218">
        <v>2.9</v>
      </c>
      <c r="T10" s="218">
        <v>0</v>
      </c>
      <c r="U10" s="218">
        <v>50.02</v>
      </c>
      <c r="V10" s="218">
        <v>8.5</v>
      </c>
      <c r="W10" s="218">
        <v>18.579999999999998</v>
      </c>
      <c r="X10" s="218">
        <v>62.62</v>
      </c>
      <c r="Y10" s="218">
        <v>0</v>
      </c>
      <c r="Z10" s="218">
        <v>118.13</v>
      </c>
      <c r="AA10" s="218">
        <v>14.5</v>
      </c>
      <c r="AB10" s="218">
        <v>0</v>
      </c>
      <c r="AC10" s="218">
        <v>14.95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2.9</v>
      </c>
      <c r="M11" s="218">
        <v>63.21</v>
      </c>
      <c r="N11" s="218">
        <v>52.3</v>
      </c>
      <c r="O11" s="218">
        <v>72.94</v>
      </c>
      <c r="P11" s="218">
        <v>25.23</v>
      </c>
      <c r="Q11" s="218">
        <v>1.93</v>
      </c>
      <c r="R11" s="218">
        <v>4.83</v>
      </c>
      <c r="S11" s="218">
        <v>2.9</v>
      </c>
      <c r="T11" s="218">
        <v>0</v>
      </c>
      <c r="U11" s="218">
        <v>50.02</v>
      </c>
      <c r="V11" s="218">
        <v>8.5</v>
      </c>
      <c r="W11" s="218">
        <v>18.579999999999998</v>
      </c>
      <c r="X11" s="218">
        <v>62.62</v>
      </c>
      <c r="Y11" s="218">
        <v>0</v>
      </c>
      <c r="Z11" s="218">
        <v>118.13</v>
      </c>
      <c r="AA11" s="218">
        <v>14.5</v>
      </c>
      <c r="AB11" s="218">
        <v>0</v>
      </c>
      <c r="AC11" s="218">
        <v>14.95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2.9</v>
      </c>
      <c r="M12" s="218">
        <v>63.21</v>
      </c>
      <c r="N12" s="218">
        <v>52.3</v>
      </c>
      <c r="O12" s="218">
        <v>72.94</v>
      </c>
      <c r="P12" s="218">
        <v>25.23</v>
      </c>
      <c r="Q12" s="218">
        <v>1.93</v>
      </c>
      <c r="R12" s="218">
        <v>4.83</v>
      </c>
      <c r="S12" s="218">
        <v>2.9</v>
      </c>
      <c r="T12" s="218">
        <v>0</v>
      </c>
      <c r="U12" s="218">
        <v>50.02</v>
      </c>
      <c r="V12" s="218">
        <v>8.7899999999999991</v>
      </c>
      <c r="W12" s="218">
        <v>18.57</v>
      </c>
      <c r="X12" s="218">
        <v>62.62</v>
      </c>
      <c r="Y12" s="218">
        <v>0</v>
      </c>
      <c r="Z12" s="218">
        <v>118.13</v>
      </c>
      <c r="AA12" s="218">
        <v>14.5</v>
      </c>
      <c r="AB12" s="218">
        <v>0</v>
      </c>
      <c r="AC12" s="218">
        <v>14.95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2.9</v>
      </c>
      <c r="M13" s="218">
        <v>63.21</v>
      </c>
      <c r="N13" s="218">
        <v>52.3</v>
      </c>
      <c r="O13" s="218">
        <v>72.94</v>
      </c>
      <c r="P13" s="218">
        <v>27.92</v>
      </c>
      <c r="Q13" s="218">
        <v>1.93</v>
      </c>
      <c r="R13" s="218">
        <v>4.83</v>
      </c>
      <c r="S13" s="218">
        <v>2.9</v>
      </c>
      <c r="T13" s="218">
        <v>0</v>
      </c>
      <c r="U13" s="218">
        <v>50.02</v>
      </c>
      <c r="V13" s="218">
        <v>8.7899999999999991</v>
      </c>
      <c r="W13" s="218">
        <v>4.83</v>
      </c>
      <c r="X13" s="218">
        <v>62.62</v>
      </c>
      <c r="Y13" s="218">
        <v>0</v>
      </c>
      <c r="Z13" s="218">
        <v>118.13</v>
      </c>
      <c r="AA13" s="218">
        <v>14.5</v>
      </c>
      <c r="AB13" s="218">
        <v>0</v>
      </c>
      <c r="AC13" s="218">
        <v>14.95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2.9</v>
      </c>
      <c r="M14" s="218">
        <v>63.21</v>
      </c>
      <c r="N14" s="218">
        <v>52.3</v>
      </c>
      <c r="O14" s="218">
        <v>72.94</v>
      </c>
      <c r="P14" s="218">
        <v>27.92</v>
      </c>
      <c r="Q14" s="218">
        <v>1.93</v>
      </c>
      <c r="R14" s="218">
        <v>4.83</v>
      </c>
      <c r="S14" s="218">
        <v>2.9</v>
      </c>
      <c r="T14" s="218">
        <v>0</v>
      </c>
      <c r="U14" s="218">
        <v>50.02</v>
      </c>
      <c r="V14" s="218">
        <v>8.7899999999999991</v>
      </c>
      <c r="W14" s="218">
        <v>4.83</v>
      </c>
      <c r="X14" s="218">
        <v>62.62</v>
      </c>
      <c r="Y14" s="218">
        <v>0</v>
      </c>
      <c r="Z14" s="218">
        <v>118.13</v>
      </c>
      <c r="AA14" s="218">
        <v>14.5</v>
      </c>
      <c r="AB14" s="218">
        <v>0</v>
      </c>
      <c r="AC14" s="218">
        <v>14.95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2.9</v>
      </c>
      <c r="M15" s="218">
        <v>63.21</v>
      </c>
      <c r="N15" s="218">
        <v>52.3</v>
      </c>
      <c r="O15" s="218">
        <v>72.94</v>
      </c>
      <c r="P15" s="218">
        <v>27.92</v>
      </c>
      <c r="Q15" s="218">
        <v>1.93</v>
      </c>
      <c r="R15" s="218">
        <v>4.83</v>
      </c>
      <c r="S15" s="218">
        <v>2.9</v>
      </c>
      <c r="T15" s="218">
        <v>0</v>
      </c>
      <c r="U15" s="218">
        <v>50.02</v>
      </c>
      <c r="V15" s="218">
        <v>8.7899999999999991</v>
      </c>
      <c r="W15" s="218">
        <v>4.83</v>
      </c>
      <c r="X15" s="218">
        <v>62.62</v>
      </c>
      <c r="Y15" s="218">
        <v>0</v>
      </c>
      <c r="Z15" s="218">
        <v>118.13</v>
      </c>
      <c r="AA15" s="218">
        <v>14.5</v>
      </c>
      <c r="AB15" s="218">
        <v>0</v>
      </c>
      <c r="AC15" s="218">
        <v>14.95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2.9</v>
      </c>
      <c r="M16" s="218">
        <v>63.21</v>
      </c>
      <c r="N16" s="218">
        <v>52.3</v>
      </c>
      <c r="O16" s="218">
        <v>72.94</v>
      </c>
      <c r="P16" s="218">
        <v>27.92</v>
      </c>
      <c r="Q16" s="218">
        <v>1.93</v>
      </c>
      <c r="R16" s="218">
        <v>4.83</v>
      </c>
      <c r="S16" s="218">
        <v>2.9</v>
      </c>
      <c r="T16" s="218">
        <v>0</v>
      </c>
      <c r="U16" s="218">
        <v>50.02</v>
      </c>
      <c r="V16" s="218">
        <v>8.7899999999999991</v>
      </c>
      <c r="W16" s="218">
        <v>4.83</v>
      </c>
      <c r="X16" s="218">
        <v>62.62</v>
      </c>
      <c r="Y16" s="218">
        <v>0</v>
      </c>
      <c r="Z16" s="218">
        <v>118.13</v>
      </c>
      <c r="AA16" s="218">
        <v>14.5</v>
      </c>
      <c r="AB16" s="218">
        <v>0</v>
      </c>
      <c r="AC16" s="218">
        <v>14.95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2.9</v>
      </c>
      <c r="M17" s="218">
        <v>63.21</v>
      </c>
      <c r="N17" s="218">
        <v>52.3</v>
      </c>
      <c r="O17" s="218">
        <v>72.94</v>
      </c>
      <c r="P17" s="218">
        <v>27.92</v>
      </c>
      <c r="Q17" s="218">
        <v>1.93</v>
      </c>
      <c r="R17" s="218">
        <v>4.83</v>
      </c>
      <c r="S17" s="218">
        <v>2.9</v>
      </c>
      <c r="T17" s="218">
        <v>0</v>
      </c>
      <c r="U17" s="218">
        <v>50.02</v>
      </c>
      <c r="V17" s="218">
        <v>8.7899999999999991</v>
      </c>
      <c r="W17" s="218">
        <v>4.83</v>
      </c>
      <c r="X17" s="218">
        <v>62.62</v>
      </c>
      <c r="Y17" s="218">
        <v>0</v>
      </c>
      <c r="Z17" s="218">
        <v>118.13</v>
      </c>
      <c r="AA17" s="218">
        <v>14.5</v>
      </c>
      <c r="AB17" s="218">
        <v>0</v>
      </c>
      <c r="AC17" s="218">
        <v>14.95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2.9</v>
      </c>
      <c r="M18" s="218">
        <v>63.21</v>
      </c>
      <c r="N18" s="218">
        <v>52.3</v>
      </c>
      <c r="O18" s="218">
        <v>72.94</v>
      </c>
      <c r="P18" s="218">
        <v>27.92</v>
      </c>
      <c r="Q18" s="218">
        <v>1.93</v>
      </c>
      <c r="R18" s="218">
        <v>4.83</v>
      </c>
      <c r="S18" s="218">
        <v>2.9</v>
      </c>
      <c r="T18" s="218">
        <v>0</v>
      </c>
      <c r="U18" s="218">
        <v>50.02</v>
      </c>
      <c r="V18" s="218">
        <v>8.7899999999999991</v>
      </c>
      <c r="W18" s="218">
        <v>4.83</v>
      </c>
      <c r="X18" s="218">
        <v>62.62</v>
      </c>
      <c r="Y18" s="218">
        <v>0</v>
      </c>
      <c r="Z18" s="218">
        <v>118.13</v>
      </c>
      <c r="AA18" s="218">
        <v>14.5</v>
      </c>
      <c r="AB18" s="218">
        <v>0</v>
      </c>
      <c r="AC18" s="218">
        <v>14.95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2.9</v>
      </c>
      <c r="M19" s="218">
        <v>63.21</v>
      </c>
      <c r="N19" s="218">
        <v>52.3</v>
      </c>
      <c r="O19" s="218">
        <v>72.94</v>
      </c>
      <c r="P19" s="218">
        <v>27.92</v>
      </c>
      <c r="Q19" s="218">
        <v>1.93</v>
      </c>
      <c r="R19" s="218">
        <v>4.83</v>
      </c>
      <c r="S19" s="218">
        <v>2.9</v>
      </c>
      <c r="T19" s="218">
        <v>0</v>
      </c>
      <c r="U19" s="218">
        <v>50.02</v>
      </c>
      <c r="V19" s="218">
        <v>8.5</v>
      </c>
      <c r="W19" s="218">
        <v>18.579999999999998</v>
      </c>
      <c r="X19" s="218">
        <v>62.62</v>
      </c>
      <c r="Y19" s="218">
        <v>0</v>
      </c>
      <c r="Z19" s="218">
        <v>118.13</v>
      </c>
      <c r="AA19" s="218">
        <v>14.5</v>
      </c>
      <c r="AB19" s="218">
        <v>0</v>
      </c>
      <c r="AC19" s="218">
        <v>14.95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2.9</v>
      </c>
      <c r="M20" s="218">
        <v>63.21</v>
      </c>
      <c r="N20" s="218">
        <v>52.3</v>
      </c>
      <c r="O20" s="218">
        <v>72.94</v>
      </c>
      <c r="P20" s="218">
        <v>27.92</v>
      </c>
      <c r="Q20" s="218">
        <v>1.93</v>
      </c>
      <c r="R20" s="218">
        <v>4.83</v>
      </c>
      <c r="S20" s="218">
        <v>2.9</v>
      </c>
      <c r="T20" s="218">
        <v>0</v>
      </c>
      <c r="U20" s="218">
        <v>50.02</v>
      </c>
      <c r="V20" s="218">
        <v>8.5</v>
      </c>
      <c r="W20" s="218">
        <v>18.579999999999998</v>
      </c>
      <c r="X20" s="218">
        <v>62.62</v>
      </c>
      <c r="Y20" s="218">
        <v>0</v>
      </c>
      <c r="Z20" s="218">
        <v>118.13</v>
      </c>
      <c r="AA20" s="218">
        <v>14.5</v>
      </c>
      <c r="AB20" s="218">
        <v>0</v>
      </c>
      <c r="AC20" s="218">
        <v>14.95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2.9</v>
      </c>
      <c r="M21" s="218">
        <v>63.21</v>
      </c>
      <c r="N21" s="218">
        <v>52.3</v>
      </c>
      <c r="O21" s="218">
        <v>72.94</v>
      </c>
      <c r="P21" s="218">
        <v>27.92</v>
      </c>
      <c r="Q21" s="218">
        <v>1.93</v>
      </c>
      <c r="R21" s="218">
        <v>4.83</v>
      </c>
      <c r="S21" s="218">
        <v>2.9</v>
      </c>
      <c r="T21" s="218">
        <v>0</v>
      </c>
      <c r="U21" s="218">
        <v>50.02</v>
      </c>
      <c r="V21" s="218">
        <v>8.5</v>
      </c>
      <c r="W21" s="218">
        <v>18.579999999999998</v>
      </c>
      <c r="X21" s="218">
        <v>62.62</v>
      </c>
      <c r="Y21" s="218">
        <v>0</v>
      </c>
      <c r="Z21" s="218">
        <v>118.13</v>
      </c>
      <c r="AA21" s="218">
        <v>14.5</v>
      </c>
      <c r="AB21" s="218">
        <v>0</v>
      </c>
      <c r="AC21" s="218">
        <v>14.95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2.9</v>
      </c>
      <c r="M22" s="218">
        <v>63.21</v>
      </c>
      <c r="N22" s="218">
        <v>52.3</v>
      </c>
      <c r="O22" s="218">
        <v>72.94</v>
      </c>
      <c r="P22" s="218">
        <v>27.92</v>
      </c>
      <c r="Q22" s="218">
        <v>1.93</v>
      </c>
      <c r="R22" s="218">
        <v>4.83</v>
      </c>
      <c r="S22" s="218">
        <v>2.9</v>
      </c>
      <c r="T22" s="218">
        <v>0</v>
      </c>
      <c r="U22" s="218">
        <v>50.02</v>
      </c>
      <c r="V22" s="218">
        <v>8.5</v>
      </c>
      <c r="W22" s="218">
        <v>18.579999999999998</v>
      </c>
      <c r="X22" s="218">
        <v>62.62</v>
      </c>
      <c r="Y22" s="218">
        <v>0</v>
      </c>
      <c r="Z22" s="218">
        <v>118.13</v>
      </c>
      <c r="AA22" s="218">
        <v>14.5</v>
      </c>
      <c r="AB22" s="218">
        <v>0</v>
      </c>
      <c r="AC22" s="218">
        <v>14.95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2.9</v>
      </c>
      <c r="M23" s="218">
        <v>63.21</v>
      </c>
      <c r="N23" s="218">
        <v>52.3</v>
      </c>
      <c r="O23" s="218">
        <v>72.94</v>
      </c>
      <c r="P23" s="218">
        <v>27.92</v>
      </c>
      <c r="Q23" s="218">
        <v>1.93</v>
      </c>
      <c r="R23" s="218">
        <v>4.83</v>
      </c>
      <c r="S23" s="218">
        <v>2.9</v>
      </c>
      <c r="T23" s="218">
        <v>0</v>
      </c>
      <c r="U23" s="218">
        <v>50.02</v>
      </c>
      <c r="V23" s="218">
        <v>8.5</v>
      </c>
      <c r="W23" s="218">
        <v>18.579999999999998</v>
      </c>
      <c r="X23" s="218">
        <v>41.75</v>
      </c>
      <c r="Y23" s="218">
        <v>0</v>
      </c>
      <c r="Z23" s="218">
        <v>118.13</v>
      </c>
      <c r="AA23" s="218">
        <v>14.5</v>
      </c>
      <c r="AB23" s="218">
        <v>0</v>
      </c>
      <c r="AC23" s="218">
        <v>14.95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2.9</v>
      </c>
      <c r="M24" s="218">
        <v>63.21</v>
      </c>
      <c r="N24" s="218">
        <v>52.3</v>
      </c>
      <c r="O24" s="218">
        <v>72.94</v>
      </c>
      <c r="P24" s="218">
        <v>27.92</v>
      </c>
      <c r="Q24" s="218">
        <v>1.93</v>
      </c>
      <c r="R24" s="218">
        <v>4.83</v>
      </c>
      <c r="S24" s="218">
        <v>2.9</v>
      </c>
      <c r="T24" s="218">
        <v>0</v>
      </c>
      <c r="U24" s="218">
        <v>50.02</v>
      </c>
      <c r="V24" s="218">
        <v>8.5</v>
      </c>
      <c r="W24" s="218">
        <v>18.579999999999998</v>
      </c>
      <c r="X24" s="218">
        <v>41.75</v>
      </c>
      <c r="Y24" s="218">
        <v>0</v>
      </c>
      <c r="Z24" s="218">
        <v>118.13</v>
      </c>
      <c r="AA24" s="218">
        <v>14.5</v>
      </c>
      <c r="AB24" s="218">
        <v>0</v>
      </c>
      <c r="AC24" s="218">
        <v>14.95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2.9</v>
      </c>
      <c r="M25" s="218">
        <v>63.21</v>
      </c>
      <c r="N25" s="218">
        <v>52.3</v>
      </c>
      <c r="O25" s="218">
        <v>72.94</v>
      </c>
      <c r="P25" s="218">
        <v>27.92</v>
      </c>
      <c r="Q25" s="218">
        <v>1.93</v>
      </c>
      <c r="R25" s="218">
        <v>4.83</v>
      </c>
      <c r="S25" s="218">
        <v>2.9</v>
      </c>
      <c r="T25" s="218">
        <v>0</v>
      </c>
      <c r="U25" s="218">
        <v>50.02</v>
      </c>
      <c r="V25" s="218">
        <v>8.5</v>
      </c>
      <c r="W25" s="218">
        <v>18.579999999999998</v>
      </c>
      <c r="X25" s="218">
        <v>62.62</v>
      </c>
      <c r="Y25" s="218">
        <v>0</v>
      </c>
      <c r="Z25" s="218">
        <v>118.13</v>
      </c>
      <c r="AA25" s="218">
        <v>38.29</v>
      </c>
      <c r="AB25" s="218">
        <v>0</v>
      </c>
      <c r="AC25" s="218">
        <v>14.95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2.9</v>
      </c>
      <c r="M26" s="218">
        <v>63.21</v>
      </c>
      <c r="N26" s="218">
        <v>52.3</v>
      </c>
      <c r="O26" s="218">
        <v>72.94</v>
      </c>
      <c r="P26" s="218">
        <v>27.92</v>
      </c>
      <c r="Q26" s="218">
        <v>1.93</v>
      </c>
      <c r="R26" s="218">
        <v>18.96</v>
      </c>
      <c r="S26" s="218">
        <v>2.9</v>
      </c>
      <c r="T26" s="218">
        <v>0</v>
      </c>
      <c r="U26" s="218">
        <v>50.02</v>
      </c>
      <c r="V26" s="218">
        <v>8.5</v>
      </c>
      <c r="W26" s="218">
        <v>18.579999999999998</v>
      </c>
      <c r="X26" s="218">
        <v>62.62</v>
      </c>
      <c r="Y26" s="218">
        <v>0</v>
      </c>
      <c r="Z26" s="218">
        <v>118.13</v>
      </c>
      <c r="AA26" s="218">
        <v>38.29</v>
      </c>
      <c r="AB26" s="218">
        <v>0</v>
      </c>
      <c r="AC26" s="218">
        <v>14.95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18.34</v>
      </c>
      <c r="M27" s="218">
        <v>63.21</v>
      </c>
      <c r="N27" s="218">
        <v>52.3</v>
      </c>
      <c r="O27" s="218">
        <v>72.94</v>
      </c>
      <c r="P27" s="218">
        <v>28.69</v>
      </c>
      <c r="Q27" s="218">
        <v>9.57</v>
      </c>
      <c r="R27" s="218">
        <v>18.96</v>
      </c>
      <c r="S27" s="218">
        <v>11.68</v>
      </c>
      <c r="T27" s="218">
        <v>0</v>
      </c>
      <c r="U27" s="218">
        <v>50.02</v>
      </c>
      <c r="V27" s="218">
        <v>8.5</v>
      </c>
      <c r="W27" s="218">
        <v>18.579999999999998</v>
      </c>
      <c r="X27" s="218">
        <v>41.75</v>
      </c>
      <c r="Y27" s="218">
        <v>0</v>
      </c>
      <c r="Z27" s="218">
        <v>118.13</v>
      </c>
      <c r="AA27" s="218">
        <v>38.29</v>
      </c>
      <c r="AB27" s="218">
        <v>0</v>
      </c>
      <c r="AC27" s="218">
        <v>14.95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1.05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18.34</v>
      </c>
      <c r="M28" s="218">
        <v>63.21</v>
      </c>
      <c r="N28" s="218">
        <v>52.3</v>
      </c>
      <c r="O28" s="218">
        <v>72.94</v>
      </c>
      <c r="P28" s="218">
        <v>29.2</v>
      </c>
      <c r="Q28" s="218">
        <v>9.57</v>
      </c>
      <c r="R28" s="218">
        <v>18.96</v>
      </c>
      <c r="S28" s="218">
        <v>11.68</v>
      </c>
      <c r="T28" s="218">
        <v>0</v>
      </c>
      <c r="U28" s="218">
        <v>50.02</v>
      </c>
      <c r="V28" s="218">
        <v>8.5</v>
      </c>
      <c r="W28" s="218">
        <v>18.579999999999998</v>
      </c>
      <c r="X28" s="218">
        <v>41.75</v>
      </c>
      <c r="Y28" s="218">
        <v>0</v>
      </c>
      <c r="Z28" s="218">
        <v>118.13</v>
      </c>
      <c r="AA28" s="218">
        <v>38.29</v>
      </c>
      <c r="AB28" s="218">
        <v>0</v>
      </c>
      <c r="AC28" s="218">
        <v>14.95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7.91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18.34</v>
      </c>
      <c r="M29" s="218">
        <v>63.21</v>
      </c>
      <c r="N29" s="218">
        <v>52.3</v>
      </c>
      <c r="O29" s="218">
        <v>72.94</v>
      </c>
      <c r="P29" s="218">
        <v>29.2</v>
      </c>
      <c r="Q29" s="218">
        <v>9.57</v>
      </c>
      <c r="R29" s="218">
        <v>18.96</v>
      </c>
      <c r="S29" s="218">
        <v>11.68</v>
      </c>
      <c r="T29" s="218">
        <v>0</v>
      </c>
      <c r="U29" s="218">
        <v>50.02</v>
      </c>
      <c r="V29" s="218">
        <v>8.5</v>
      </c>
      <c r="W29" s="218">
        <v>18.579999999999998</v>
      </c>
      <c r="X29" s="218">
        <v>62.62</v>
      </c>
      <c r="Y29" s="218">
        <v>0</v>
      </c>
      <c r="Z29" s="218">
        <v>118.13</v>
      </c>
      <c r="AA29" s="218">
        <v>38.29</v>
      </c>
      <c r="AB29" s="218">
        <v>0</v>
      </c>
      <c r="AC29" s="218">
        <v>14.95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17.809999999999999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18.34</v>
      </c>
      <c r="M30" s="218">
        <v>63.21</v>
      </c>
      <c r="N30" s="218">
        <v>52.3</v>
      </c>
      <c r="O30" s="218">
        <v>72.94</v>
      </c>
      <c r="P30" s="218">
        <v>29.2</v>
      </c>
      <c r="Q30" s="218">
        <v>9.57</v>
      </c>
      <c r="R30" s="218">
        <v>18.96</v>
      </c>
      <c r="S30" s="218">
        <v>11.68</v>
      </c>
      <c r="T30" s="218">
        <v>0</v>
      </c>
      <c r="U30" s="218">
        <v>50.02</v>
      </c>
      <c r="V30" s="218">
        <v>8.5</v>
      </c>
      <c r="W30" s="218">
        <v>18.579999999999998</v>
      </c>
      <c r="X30" s="218">
        <v>62.62</v>
      </c>
      <c r="Y30" s="218">
        <v>0</v>
      </c>
      <c r="Z30" s="218">
        <v>118.13</v>
      </c>
      <c r="AA30" s="218">
        <v>38.29</v>
      </c>
      <c r="AB30" s="218">
        <v>0</v>
      </c>
      <c r="AC30" s="218">
        <v>14.95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34.79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18.34</v>
      </c>
      <c r="M31" s="218">
        <v>63.21</v>
      </c>
      <c r="N31" s="218">
        <v>52.3</v>
      </c>
      <c r="O31" s="218">
        <v>72.94</v>
      </c>
      <c r="P31" s="218">
        <v>29.2</v>
      </c>
      <c r="Q31" s="218">
        <v>9.57</v>
      </c>
      <c r="R31" s="218">
        <v>18.96</v>
      </c>
      <c r="S31" s="218">
        <v>11.68</v>
      </c>
      <c r="T31" s="218">
        <v>0</v>
      </c>
      <c r="U31" s="218">
        <v>50.02</v>
      </c>
      <c r="V31" s="218">
        <v>8.5</v>
      </c>
      <c r="W31" s="218">
        <v>18.579999999999998</v>
      </c>
      <c r="X31" s="218">
        <v>62.62</v>
      </c>
      <c r="Y31" s="218">
        <v>0</v>
      </c>
      <c r="Z31" s="218">
        <v>118.13</v>
      </c>
      <c r="AA31" s="218">
        <v>38.29</v>
      </c>
      <c r="AB31" s="218">
        <v>0</v>
      </c>
      <c r="AC31" s="218">
        <v>14.95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46.5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18.98</v>
      </c>
      <c r="M32" s="218">
        <v>63.21</v>
      </c>
      <c r="N32" s="218">
        <v>52.3</v>
      </c>
      <c r="O32" s="218">
        <v>72.94</v>
      </c>
      <c r="P32" s="218">
        <v>29.2</v>
      </c>
      <c r="Q32" s="218">
        <v>9.57</v>
      </c>
      <c r="R32" s="218">
        <v>18.96</v>
      </c>
      <c r="S32" s="218">
        <v>11.68</v>
      </c>
      <c r="T32" s="218">
        <v>0</v>
      </c>
      <c r="U32" s="218">
        <v>50.02</v>
      </c>
      <c r="V32" s="218">
        <v>8.49</v>
      </c>
      <c r="W32" s="218">
        <v>18.57</v>
      </c>
      <c r="X32" s="218">
        <v>62.62</v>
      </c>
      <c r="Y32" s="218">
        <v>0</v>
      </c>
      <c r="Z32" s="218">
        <v>118.13</v>
      </c>
      <c r="AA32" s="218">
        <v>38.29</v>
      </c>
      <c r="AB32" s="218">
        <v>0</v>
      </c>
      <c r="AC32" s="218">
        <v>14.95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46.5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2.9</v>
      </c>
      <c r="M33" s="218">
        <v>63.21</v>
      </c>
      <c r="N33" s="218">
        <v>52.3</v>
      </c>
      <c r="O33" s="218">
        <v>72.94</v>
      </c>
      <c r="P33" s="218">
        <v>29.2</v>
      </c>
      <c r="Q33" s="218">
        <v>1.93</v>
      </c>
      <c r="R33" s="218">
        <v>18.96</v>
      </c>
      <c r="S33" s="218">
        <v>2.9</v>
      </c>
      <c r="T33" s="218">
        <v>0</v>
      </c>
      <c r="U33" s="218">
        <v>50.02</v>
      </c>
      <c r="V33" s="218">
        <v>8.49</v>
      </c>
      <c r="W33" s="218">
        <v>18.57</v>
      </c>
      <c r="X33" s="218">
        <v>62.62</v>
      </c>
      <c r="Y33" s="218">
        <v>0</v>
      </c>
      <c r="Z33" s="218">
        <v>118.13</v>
      </c>
      <c r="AA33" s="218">
        <v>38.29</v>
      </c>
      <c r="AB33" s="218">
        <v>0</v>
      </c>
      <c r="AC33" s="218">
        <v>14.95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46.5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2.9</v>
      </c>
      <c r="M34" s="218">
        <v>63.21</v>
      </c>
      <c r="N34" s="218">
        <v>52.3</v>
      </c>
      <c r="O34" s="218">
        <v>72.94</v>
      </c>
      <c r="P34" s="218">
        <v>29.2</v>
      </c>
      <c r="Q34" s="218">
        <v>1.93</v>
      </c>
      <c r="R34" s="218">
        <v>4.83</v>
      </c>
      <c r="S34" s="218">
        <v>2.9</v>
      </c>
      <c r="T34" s="218">
        <v>0</v>
      </c>
      <c r="U34" s="218">
        <v>50.02</v>
      </c>
      <c r="V34" s="218">
        <v>8.49</v>
      </c>
      <c r="W34" s="218">
        <v>18.57</v>
      </c>
      <c r="X34" s="218">
        <v>62.62</v>
      </c>
      <c r="Y34" s="218">
        <v>0</v>
      </c>
      <c r="Z34" s="218">
        <v>118.13</v>
      </c>
      <c r="AA34" s="218">
        <v>14.5</v>
      </c>
      <c r="AB34" s="218">
        <v>0</v>
      </c>
      <c r="AC34" s="218">
        <v>14.95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46.5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2.9</v>
      </c>
      <c r="M35" s="218">
        <v>63.21</v>
      </c>
      <c r="N35" s="218">
        <v>52.3</v>
      </c>
      <c r="O35" s="218">
        <v>72.94</v>
      </c>
      <c r="P35" s="218">
        <v>29.2</v>
      </c>
      <c r="Q35" s="218">
        <v>1.93</v>
      </c>
      <c r="R35" s="218">
        <v>4.83</v>
      </c>
      <c r="S35" s="218">
        <v>2.9</v>
      </c>
      <c r="T35" s="218">
        <v>0</v>
      </c>
      <c r="U35" s="218">
        <v>50.02</v>
      </c>
      <c r="V35" s="218">
        <v>8.49</v>
      </c>
      <c r="W35" s="218">
        <v>18.57</v>
      </c>
      <c r="X35" s="218">
        <v>62.62</v>
      </c>
      <c r="Y35" s="218">
        <v>0</v>
      </c>
      <c r="Z35" s="218">
        <v>118.13</v>
      </c>
      <c r="AA35" s="218">
        <v>14.5</v>
      </c>
      <c r="AB35" s="218">
        <v>0</v>
      </c>
      <c r="AC35" s="218">
        <v>14.95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46.5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2.9</v>
      </c>
      <c r="M36" s="218">
        <v>63.21</v>
      </c>
      <c r="N36" s="218">
        <v>52.3</v>
      </c>
      <c r="O36" s="218">
        <v>72.94</v>
      </c>
      <c r="P36" s="218">
        <v>29.2</v>
      </c>
      <c r="Q36" s="218">
        <v>1.93</v>
      </c>
      <c r="R36" s="218">
        <v>4.83</v>
      </c>
      <c r="S36" s="218">
        <v>2.9</v>
      </c>
      <c r="T36" s="218">
        <v>0</v>
      </c>
      <c r="U36" s="218">
        <v>50.02</v>
      </c>
      <c r="V36" s="218">
        <v>8.49</v>
      </c>
      <c r="W36" s="218">
        <v>18.57</v>
      </c>
      <c r="X36" s="218">
        <v>62.62</v>
      </c>
      <c r="Y36" s="218">
        <v>0</v>
      </c>
      <c r="Z36" s="218">
        <v>118.13</v>
      </c>
      <c r="AA36" s="218">
        <v>14.5</v>
      </c>
      <c r="AB36" s="218">
        <v>0</v>
      </c>
      <c r="AC36" s="218">
        <v>14.95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46.5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2.9</v>
      </c>
      <c r="M37" s="218">
        <v>63.21</v>
      </c>
      <c r="N37" s="218">
        <v>52.3</v>
      </c>
      <c r="O37" s="218">
        <v>72.94</v>
      </c>
      <c r="P37" s="218">
        <v>30.78</v>
      </c>
      <c r="Q37" s="218">
        <v>1.93</v>
      </c>
      <c r="R37" s="218">
        <v>4.83</v>
      </c>
      <c r="S37" s="218">
        <v>2.9</v>
      </c>
      <c r="T37" s="218">
        <v>0</v>
      </c>
      <c r="U37" s="218">
        <v>50.02</v>
      </c>
      <c r="V37" s="218">
        <v>8.49</v>
      </c>
      <c r="W37" s="218">
        <v>18.57</v>
      </c>
      <c r="X37" s="218">
        <v>62.62</v>
      </c>
      <c r="Y37" s="218">
        <v>0</v>
      </c>
      <c r="Z37" s="218">
        <v>118.13</v>
      </c>
      <c r="AA37" s="218">
        <v>14.5</v>
      </c>
      <c r="AB37" s="218">
        <v>0</v>
      </c>
      <c r="AC37" s="218">
        <v>14.95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46.5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2.9</v>
      </c>
      <c r="M38" s="218">
        <v>63.21</v>
      </c>
      <c r="N38" s="218">
        <v>52.3</v>
      </c>
      <c r="O38" s="218">
        <v>72.94</v>
      </c>
      <c r="P38" s="218">
        <v>30.78</v>
      </c>
      <c r="Q38" s="218">
        <v>1.93</v>
      </c>
      <c r="R38" s="218">
        <v>4.83</v>
      </c>
      <c r="S38" s="218">
        <v>2.9</v>
      </c>
      <c r="T38" s="218">
        <v>0</v>
      </c>
      <c r="U38" s="218">
        <v>50.02</v>
      </c>
      <c r="V38" s="218">
        <v>8.49</v>
      </c>
      <c r="W38" s="218">
        <v>18.57</v>
      </c>
      <c r="X38" s="218">
        <v>62.62</v>
      </c>
      <c r="Y38" s="218">
        <v>0</v>
      </c>
      <c r="Z38" s="218">
        <v>118.13</v>
      </c>
      <c r="AA38" s="218">
        <v>14.5</v>
      </c>
      <c r="AB38" s="218">
        <v>0</v>
      </c>
      <c r="AC38" s="218">
        <v>14.95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46.5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2.9</v>
      </c>
      <c r="M39" s="218">
        <v>63.21</v>
      </c>
      <c r="N39" s="218">
        <v>52.3</v>
      </c>
      <c r="O39" s="218">
        <v>72.94</v>
      </c>
      <c r="P39" s="218">
        <v>30.78</v>
      </c>
      <c r="Q39" s="218">
        <v>1.93</v>
      </c>
      <c r="R39" s="218">
        <v>4.83</v>
      </c>
      <c r="S39" s="218">
        <v>2.9</v>
      </c>
      <c r="T39" s="218">
        <v>0</v>
      </c>
      <c r="U39" s="218">
        <v>50.02</v>
      </c>
      <c r="V39" s="218">
        <v>8.49</v>
      </c>
      <c r="W39" s="218">
        <v>18.57</v>
      </c>
      <c r="X39" s="218">
        <v>62.62</v>
      </c>
      <c r="Y39" s="218">
        <v>0</v>
      </c>
      <c r="Z39" s="218">
        <v>118.13</v>
      </c>
      <c r="AA39" s="218">
        <v>14.5</v>
      </c>
      <c r="AB39" s="218">
        <v>0</v>
      </c>
      <c r="AC39" s="218">
        <v>14.95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46.5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2.9</v>
      </c>
      <c r="M40" s="218">
        <v>63.21</v>
      </c>
      <c r="N40" s="218">
        <v>52.3</v>
      </c>
      <c r="O40" s="218">
        <v>72.94</v>
      </c>
      <c r="P40" s="218">
        <v>30.78</v>
      </c>
      <c r="Q40" s="218">
        <v>1.93</v>
      </c>
      <c r="R40" s="218">
        <v>18.96</v>
      </c>
      <c r="S40" s="218">
        <v>2.9</v>
      </c>
      <c r="T40" s="218">
        <v>0</v>
      </c>
      <c r="U40" s="218">
        <v>50.02</v>
      </c>
      <c r="V40" s="218">
        <v>8.5</v>
      </c>
      <c r="W40" s="218">
        <v>17.579999999999998</v>
      </c>
      <c r="X40" s="218">
        <v>62.62</v>
      </c>
      <c r="Y40" s="218">
        <v>0</v>
      </c>
      <c r="Z40" s="218">
        <v>118.13</v>
      </c>
      <c r="AA40" s="218">
        <v>14.5</v>
      </c>
      <c r="AB40" s="218">
        <v>0</v>
      </c>
      <c r="AC40" s="218">
        <v>14.54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46.5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2.9</v>
      </c>
      <c r="M41" s="218">
        <v>63.21</v>
      </c>
      <c r="N41" s="218">
        <v>52.3</v>
      </c>
      <c r="O41" s="218">
        <v>72.94</v>
      </c>
      <c r="P41" s="218">
        <v>30.78</v>
      </c>
      <c r="Q41" s="218">
        <v>1.93</v>
      </c>
      <c r="R41" s="218">
        <v>2.9</v>
      </c>
      <c r="S41" s="218">
        <v>2.9</v>
      </c>
      <c r="T41" s="218">
        <v>0</v>
      </c>
      <c r="U41" s="218">
        <v>50.02</v>
      </c>
      <c r="V41" s="218">
        <v>2.9</v>
      </c>
      <c r="W41" s="218">
        <v>2.9</v>
      </c>
      <c r="X41" s="218">
        <v>62.62</v>
      </c>
      <c r="Y41" s="218">
        <v>0</v>
      </c>
      <c r="Z41" s="218">
        <v>118.13</v>
      </c>
      <c r="AA41" s="218">
        <v>14.5</v>
      </c>
      <c r="AB41" s="218">
        <v>0</v>
      </c>
      <c r="AC41" s="218">
        <v>14.54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46.5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2.9</v>
      </c>
      <c r="M42" s="218">
        <v>63.21</v>
      </c>
      <c r="N42" s="218">
        <v>52.3</v>
      </c>
      <c r="O42" s="218">
        <v>72.94</v>
      </c>
      <c r="P42" s="218">
        <v>30.78</v>
      </c>
      <c r="Q42" s="218">
        <v>1.93</v>
      </c>
      <c r="R42" s="218">
        <v>2.9</v>
      </c>
      <c r="S42" s="218">
        <v>2.9</v>
      </c>
      <c r="T42" s="218">
        <v>0</v>
      </c>
      <c r="U42" s="218">
        <v>50.02</v>
      </c>
      <c r="V42" s="218">
        <v>2.9</v>
      </c>
      <c r="W42" s="218">
        <v>2.9</v>
      </c>
      <c r="X42" s="218">
        <v>62.62</v>
      </c>
      <c r="Y42" s="218">
        <v>0</v>
      </c>
      <c r="Z42" s="218">
        <v>118.13</v>
      </c>
      <c r="AA42" s="218">
        <v>14.5</v>
      </c>
      <c r="AB42" s="218">
        <v>0</v>
      </c>
      <c r="AC42" s="218">
        <v>14.54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46.5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2.9</v>
      </c>
      <c r="M43" s="218">
        <v>63.21</v>
      </c>
      <c r="N43" s="218">
        <v>52.3</v>
      </c>
      <c r="O43" s="218">
        <v>72.94</v>
      </c>
      <c r="P43" s="218">
        <v>30.78</v>
      </c>
      <c r="Q43" s="218">
        <v>1.93</v>
      </c>
      <c r="R43" s="218">
        <v>2.9</v>
      </c>
      <c r="S43" s="218">
        <v>5.25</v>
      </c>
      <c r="T43" s="218">
        <v>0</v>
      </c>
      <c r="U43" s="218">
        <v>50.02</v>
      </c>
      <c r="V43" s="218">
        <v>2.9</v>
      </c>
      <c r="W43" s="218">
        <v>2.9</v>
      </c>
      <c r="X43" s="218">
        <v>62.62</v>
      </c>
      <c r="Y43" s="218">
        <v>0</v>
      </c>
      <c r="Z43" s="218">
        <v>118.13</v>
      </c>
      <c r="AA43" s="218">
        <v>14.5</v>
      </c>
      <c r="AB43" s="218">
        <v>0</v>
      </c>
      <c r="AC43" s="218">
        <v>8.6199999999999992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46.5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2.9</v>
      </c>
      <c r="M44" s="218">
        <v>63.21</v>
      </c>
      <c r="N44" s="218">
        <v>52.3</v>
      </c>
      <c r="O44" s="218">
        <v>72.94</v>
      </c>
      <c r="P44" s="218">
        <v>30.78</v>
      </c>
      <c r="Q44" s="218">
        <v>1.93</v>
      </c>
      <c r="R44" s="218">
        <v>2.9</v>
      </c>
      <c r="S44" s="218">
        <v>5.15</v>
      </c>
      <c r="T44" s="218">
        <v>0</v>
      </c>
      <c r="U44" s="218">
        <v>50.02</v>
      </c>
      <c r="V44" s="218">
        <v>2.9</v>
      </c>
      <c r="W44" s="218">
        <v>2.9</v>
      </c>
      <c r="X44" s="218">
        <v>62.62</v>
      </c>
      <c r="Y44" s="218">
        <v>0</v>
      </c>
      <c r="Z44" s="218">
        <v>118.13</v>
      </c>
      <c r="AA44" s="218">
        <v>14.5</v>
      </c>
      <c r="AB44" s="218">
        <v>0</v>
      </c>
      <c r="AC44" s="218">
        <v>8.6199999999999992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46.5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2.9</v>
      </c>
      <c r="M45" s="218">
        <v>63.21</v>
      </c>
      <c r="N45" s="218">
        <v>52.3</v>
      </c>
      <c r="O45" s="218">
        <v>72.94</v>
      </c>
      <c r="P45" s="218">
        <v>29.24</v>
      </c>
      <c r="Q45" s="218">
        <v>1.93</v>
      </c>
      <c r="R45" s="218">
        <v>2.89</v>
      </c>
      <c r="S45" s="218">
        <v>2.9</v>
      </c>
      <c r="T45" s="218">
        <v>0</v>
      </c>
      <c r="U45" s="218">
        <v>50.02</v>
      </c>
      <c r="V45" s="218">
        <v>2.9</v>
      </c>
      <c r="W45" s="218">
        <v>2.9</v>
      </c>
      <c r="X45" s="218">
        <v>62.62</v>
      </c>
      <c r="Y45" s="218">
        <v>0</v>
      </c>
      <c r="Z45" s="218">
        <v>118.13</v>
      </c>
      <c r="AA45" s="218">
        <v>14.48</v>
      </c>
      <c r="AB45" s="218">
        <v>0</v>
      </c>
      <c r="AC45" s="218">
        <v>14.54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46.5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2.9</v>
      </c>
      <c r="M46" s="218">
        <v>63.21</v>
      </c>
      <c r="N46" s="218">
        <v>52.3</v>
      </c>
      <c r="O46" s="218">
        <v>72.94</v>
      </c>
      <c r="P46" s="218">
        <v>29.24</v>
      </c>
      <c r="Q46" s="218">
        <v>1.93</v>
      </c>
      <c r="R46" s="218">
        <v>2.9</v>
      </c>
      <c r="S46" s="218">
        <v>2.9</v>
      </c>
      <c r="T46" s="218">
        <v>0</v>
      </c>
      <c r="U46" s="218">
        <v>50.02</v>
      </c>
      <c r="V46" s="218">
        <v>2.9</v>
      </c>
      <c r="W46" s="218">
        <v>2.9</v>
      </c>
      <c r="X46" s="218">
        <v>62.62</v>
      </c>
      <c r="Y46" s="218">
        <v>0</v>
      </c>
      <c r="Z46" s="218">
        <v>118.13</v>
      </c>
      <c r="AA46" s="218">
        <v>14.48</v>
      </c>
      <c r="AB46" s="218">
        <v>0</v>
      </c>
      <c r="AC46" s="218">
        <v>14.54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46.5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2.9</v>
      </c>
      <c r="M47" s="218">
        <v>63.21</v>
      </c>
      <c r="N47" s="218">
        <v>52.3</v>
      </c>
      <c r="O47" s="218">
        <v>72.94</v>
      </c>
      <c r="P47" s="218">
        <v>30.78</v>
      </c>
      <c r="Q47" s="218">
        <v>1.93</v>
      </c>
      <c r="R47" s="218">
        <v>2.9</v>
      </c>
      <c r="S47" s="218">
        <v>2.9</v>
      </c>
      <c r="T47" s="218">
        <v>0</v>
      </c>
      <c r="U47" s="218">
        <v>50.02</v>
      </c>
      <c r="V47" s="218">
        <v>2.9</v>
      </c>
      <c r="W47" s="218">
        <v>2.9</v>
      </c>
      <c r="X47" s="218">
        <v>62.62</v>
      </c>
      <c r="Y47" s="218">
        <v>0</v>
      </c>
      <c r="Z47" s="218">
        <v>102.56</v>
      </c>
      <c r="AA47" s="218">
        <v>14.48</v>
      </c>
      <c r="AB47" s="218">
        <v>0</v>
      </c>
      <c r="AC47" s="218">
        <v>14.54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46.5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2.9</v>
      </c>
      <c r="M48" s="218">
        <v>63.21</v>
      </c>
      <c r="N48" s="218">
        <v>52.3</v>
      </c>
      <c r="O48" s="218">
        <v>72.94</v>
      </c>
      <c r="P48" s="218">
        <v>30.78</v>
      </c>
      <c r="Q48" s="218">
        <v>1.93</v>
      </c>
      <c r="R48" s="218">
        <v>2.9</v>
      </c>
      <c r="S48" s="218">
        <v>2.9</v>
      </c>
      <c r="T48" s="218">
        <v>0</v>
      </c>
      <c r="U48" s="218">
        <v>50.02</v>
      </c>
      <c r="V48" s="218">
        <v>2.9</v>
      </c>
      <c r="W48" s="218">
        <v>2.9</v>
      </c>
      <c r="X48" s="218">
        <v>62.62</v>
      </c>
      <c r="Y48" s="218">
        <v>0</v>
      </c>
      <c r="Z48" s="218">
        <v>99.64</v>
      </c>
      <c r="AA48" s="218">
        <v>14.48</v>
      </c>
      <c r="AB48" s="218">
        <v>0</v>
      </c>
      <c r="AC48" s="218">
        <v>8.6199999999999992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46.5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2.9</v>
      </c>
      <c r="M49" s="218">
        <v>63.21</v>
      </c>
      <c r="N49" s="218">
        <v>52.3</v>
      </c>
      <c r="O49" s="218">
        <v>72.94</v>
      </c>
      <c r="P49" s="218">
        <v>30.78</v>
      </c>
      <c r="Q49" s="218">
        <v>1.93</v>
      </c>
      <c r="R49" s="218">
        <v>18.97</v>
      </c>
      <c r="S49" s="218">
        <v>2.9</v>
      </c>
      <c r="T49" s="218">
        <v>0</v>
      </c>
      <c r="U49" s="218">
        <v>50.02</v>
      </c>
      <c r="V49" s="218">
        <v>8.5</v>
      </c>
      <c r="W49" s="218">
        <v>19.7</v>
      </c>
      <c r="X49" s="218">
        <v>62.62</v>
      </c>
      <c r="Y49" s="218">
        <v>0</v>
      </c>
      <c r="Z49" s="218">
        <v>118.14</v>
      </c>
      <c r="AA49" s="218">
        <v>38.29</v>
      </c>
      <c r="AB49" s="218">
        <v>0</v>
      </c>
      <c r="AC49" s="218">
        <v>14.54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46.5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2.9</v>
      </c>
      <c r="M50" s="218">
        <v>63.21</v>
      </c>
      <c r="N50" s="218">
        <v>52.3</v>
      </c>
      <c r="O50" s="218">
        <v>72.94</v>
      </c>
      <c r="P50" s="218">
        <v>30.78</v>
      </c>
      <c r="Q50" s="218">
        <v>1.93</v>
      </c>
      <c r="R50" s="218">
        <v>18.97</v>
      </c>
      <c r="S50" s="218">
        <v>2.9</v>
      </c>
      <c r="T50" s="218">
        <v>0</v>
      </c>
      <c r="U50" s="218">
        <v>50.02</v>
      </c>
      <c r="V50" s="218">
        <v>8.5</v>
      </c>
      <c r="W50" s="218">
        <v>19.7</v>
      </c>
      <c r="X50" s="218">
        <v>62.62</v>
      </c>
      <c r="Y50" s="218">
        <v>0</v>
      </c>
      <c r="Z50" s="218">
        <v>118.14</v>
      </c>
      <c r="AA50" s="218">
        <v>38.29</v>
      </c>
      <c r="AB50" s="218">
        <v>0</v>
      </c>
      <c r="AC50" s="218">
        <v>14.54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46.5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2.9</v>
      </c>
      <c r="M51" s="218">
        <v>63.21</v>
      </c>
      <c r="N51" s="218">
        <v>52.3</v>
      </c>
      <c r="O51" s="218">
        <v>72.94</v>
      </c>
      <c r="P51" s="218">
        <v>30.78</v>
      </c>
      <c r="Q51" s="218">
        <v>1.93</v>
      </c>
      <c r="R51" s="218">
        <v>18.97</v>
      </c>
      <c r="S51" s="218">
        <v>2.9</v>
      </c>
      <c r="T51" s="218">
        <v>0</v>
      </c>
      <c r="U51" s="218">
        <v>50.02</v>
      </c>
      <c r="V51" s="218">
        <v>8.49</v>
      </c>
      <c r="W51" s="218">
        <v>19.7</v>
      </c>
      <c r="X51" s="218">
        <v>62.62</v>
      </c>
      <c r="Y51" s="218">
        <v>0</v>
      </c>
      <c r="Z51" s="218">
        <v>118.14</v>
      </c>
      <c r="AA51" s="218">
        <v>38.29</v>
      </c>
      <c r="AB51" s="218">
        <v>0</v>
      </c>
      <c r="AC51" s="218">
        <v>14.54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46.5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2.9</v>
      </c>
      <c r="M52" s="218">
        <v>63.21</v>
      </c>
      <c r="N52" s="218">
        <v>52.3</v>
      </c>
      <c r="O52" s="218">
        <v>72.94</v>
      </c>
      <c r="P52" s="218">
        <v>30.78</v>
      </c>
      <c r="Q52" s="218">
        <v>1.93</v>
      </c>
      <c r="R52" s="218">
        <v>18.97</v>
      </c>
      <c r="S52" s="218">
        <v>2.9</v>
      </c>
      <c r="T52" s="218">
        <v>0</v>
      </c>
      <c r="U52" s="218">
        <v>50.02</v>
      </c>
      <c r="V52" s="218">
        <v>8.49</v>
      </c>
      <c r="W52" s="218">
        <v>19.7</v>
      </c>
      <c r="X52" s="218">
        <v>62.62</v>
      </c>
      <c r="Y52" s="218">
        <v>0</v>
      </c>
      <c r="Z52" s="218">
        <v>118.14</v>
      </c>
      <c r="AA52" s="218">
        <v>38.29</v>
      </c>
      <c r="AB52" s="218">
        <v>0</v>
      </c>
      <c r="AC52" s="218">
        <v>14.12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46.5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2.9</v>
      </c>
      <c r="M53" s="218">
        <v>63.21</v>
      </c>
      <c r="N53" s="218">
        <v>52.3</v>
      </c>
      <c r="O53" s="218">
        <v>72.94</v>
      </c>
      <c r="P53" s="218">
        <v>30.78</v>
      </c>
      <c r="Q53" s="218">
        <v>1.93</v>
      </c>
      <c r="R53" s="218">
        <v>18.97</v>
      </c>
      <c r="S53" s="218">
        <v>2.9</v>
      </c>
      <c r="T53" s="218">
        <v>0</v>
      </c>
      <c r="U53" s="218">
        <v>50.02</v>
      </c>
      <c r="V53" s="218">
        <v>8.49</v>
      </c>
      <c r="W53" s="218">
        <v>19.7</v>
      </c>
      <c r="X53" s="218">
        <v>62.62</v>
      </c>
      <c r="Y53" s="218">
        <v>0</v>
      </c>
      <c r="Z53" s="218">
        <v>118.14</v>
      </c>
      <c r="AA53" s="218">
        <v>38.29</v>
      </c>
      <c r="AB53" s="218">
        <v>0</v>
      </c>
      <c r="AC53" s="218">
        <v>14.12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46.5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2.9</v>
      </c>
      <c r="M54" s="218">
        <v>63.21</v>
      </c>
      <c r="N54" s="218">
        <v>52.3</v>
      </c>
      <c r="O54" s="218">
        <v>72.94</v>
      </c>
      <c r="P54" s="218">
        <v>30.78</v>
      </c>
      <c r="Q54" s="218">
        <v>1.93</v>
      </c>
      <c r="R54" s="218">
        <v>18.97</v>
      </c>
      <c r="S54" s="218">
        <v>2.9</v>
      </c>
      <c r="T54" s="218">
        <v>0</v>
      </c>
      <c r="U54" s="218">
        <v>50.02</v>
      </c>
      <c r="V54" s="218">
        <v>8.49</v>
      </c>
      <c r="W54" s="218">
        <v>19.7</v>
      </c>
      <c r="X54" s="218">
        <v>62.62</v>
      </c>
      <c r="Y54" s="218">
        <v>0</v>
      </c>
      <c r="Z54" s="218">
        <v>118.14</v>
      </c>
      <c r="AA54" s="218">
        <v>38.29</v>
      </c>
      <c r="AB54" s="218">
        <v>0</v>
      </c>
      <c r="AC54" s="218">
        <v>14.12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46.5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2.9</v>
      </c>
      <c r="M55" s="218">
        <v>63.21</v>
      </c>
      <c r="N55" s="218">
        <v>52.3</v>
      </c>
      <c r="O55" s="218">
        <v>72.94</v>
      </c>
      <c r="P55" s="218">
        <v>30.78</v>
      </c>
      <c r="Q55" s="218">
        <v>1.93</v>
      </c>
      <c r="R55" s="218">
        <v>18.97</v>
      </c>
      <c r="S55" s="218">
        <v>2.9</v>
      </c>
      <c r="T55" s="218">
        <v>0</v>
      </c>
      <c r="U55" s="218">
        <v>50.02</v>
      </c>
      <c r="V55" s="218">
        <v>8.49</v>
      </c>
      <c r="W55" s="218">
        <v>19.7</v>
      </c>
      <c r="X55" s="218">
        <v>62.62</v>
      </c>
      <c r="Y55" s="218">
        <v>0</v>
      </c>
      <c r="Z55" s="218">
        <v>118.14</v>
      </c>
      <c r="AA55" s="218">
        <v>38.29</v>
      </c>
      <c r="AB55" s="218">
        <v>0</v>
      </c>
      <c r="AC55" s="218">
        <v>14.12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46.5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2.9</v>
      </c>
      <c r="M56" s="218">
        <v>63.21</v>
      </c>
      <c r="N56" s="218">
        <v>52.3</v>
      </c>
      <c r="O56" s="218">
        <v>72.94</v>
      </c>
      <c r="P56" s="218">
        <v>30.78</v>
      </c>
      <c r="Q56" s="218">
        <v>1.93</v>
      </c>
      <c r="R56" s="218">
        <v>18.97</v>
      </c>
      <c r="S56" s="218">
        <v>2.9</v>
      </c>
      <c r="T56" s="218">
        <v>0</v>
      </c>
      <c r="U56" s="218">
        <v>50.02</v>
      </c>
      <c r="V56" s="218">
        <v>8.49</v>
      </c>
      <c r="W56" s="218">
        <v>19.7</v>
      </c>
      <c r="X56" s="218">
        <v>62.62</v>
      </c>
      <c r="Y56" s="218">
        <v>0</v>
      </c>
      <c r="Z56" s="218">
        <v>118.14</v>
      </c>
      <c r="AA56" s="218">
        <v>38.29</v>
      </c>
      <c r="AB56" s="218">
        <v>0</v>
      </c>
      <c r="AC56" s="218">
        <v>14.12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46.5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2.9</v>
      </c>
      <c r="M57" s="218">
        <v>63.21</v>
      </c>
      <c r="N57" s="218">
        <v>52.3</v>
      </c>
      <c r="O57" s="218">
        <v>72.94</v>
      </c>
      <c r="P57" s="218">
        <v>30.78</v>
      </c>
      <c r="Q57" s="218">
        <v>1.93</v>
      </c>
      <c r="R57" s="218">
        <v>18.97</v>
      </c>
      <c r="S57" s="218">
        <v>2.9</v>
      </c>
      <c r="T57" s="218">
        <v>0</v>
      </c>
      <c r="U57" s="218">
        <v>50.02</v>
      </c>
      <c r="V57" s="218">
        <v>8.5</v>
      </c>
      <c r="W57" s="218">
        <v>19.7</v>
      </c>
      <c r="X57" s="218">
        <v>62.62</v>
      </c>
      <c r="Y57" s="218">
        <v>0</v>
      </c>
      <c r="Z57" s="218">
        <v>118.14</v>
      </c>
      <c r="AA57" s="218">
        <v>38.29</v>
      </c>
      <c r="AB57" s="218">
        <v>0</v>
      </c>
      <c r="AC57" s="218">
        <v>14.95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46.5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2.9</v>
      </c>
      <c r="M58" s="218">
        <v>63.21</v>
      </c>
      <c r="N58" s="218">
        <v>52.3</v>
      </c>
      <c r="O58" s="218">
        <v>72.94</v>
      </c>
      <c r="P58" s="218">
        <v>30.78</v>
      </c>
      <c r="Q58" s="218">
        <v>1.93</v>
      </c>
      <c r="R58" s="218">
        <v>18.97</v>
      </c>
      <c r="S58" s="218">
        <v>2.9</v>
      </c>
      <c r="T58" s="218">
        <v>0</v>
      </c>
      <c r="U58" s="218">
        <v>50.02</v>
      </c>
      <c r="V58" s="218">
        <v>8.5</v>
      </c>
      <c r="W58" s="218">
        <v>19.7</v>
      </c>
      <c r="X58" s="218">
        <v>62.62</v>
      </c>
      <c r="Y58" s="218">
        <v>0</v>
      </c>
      <c r="Z58" s="218">
        <v>118.14</v>
      </c>
      <c r="AA58" s="218">
        <v>38.29</v>
      </c>
      <c r="AB58" s="218">
        <v>0</v>
      </c>
      <c r="AC58" s="218">
        <v>14.95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46.5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2.9</v>
      </c>
      <c r="M59" s="218">
        <v>63.21</v>
      </c>
      <c r="N59" s="218">
        <v>52.3</v>
      </c>
      <c r="O59" s="218">
        <v>72.94</v>
      </c>
      <c r="P59" s="218">
        <v>30.78</v>
      </c>
      <c r="Q59" s="218">
        <v>1.93</v>
      </c>
      <c r="R59" s="218">
        <v>7.74</v>
      </c>
      <c r="S59" s="218">
        <v>2.9</v>
      </c>
      <c r="T59" s="218">
        <v>0</v>
      </c>
      <c r="U59" s="218">
        <v>50.02</v>
      </c>
      <c r="V59" s="218">
        <v>2.9</v>
      </c>
      <c r="W59" s="218">
        <v>4.83</v>
      </c>
      <c r="X59" s="218">
        <v>62.62</v>
      </c>
      <c r="Y59" s="218">
        <v>0</v>
      </c>
      <c r="Z59" s="218">
        <v>118.14</v>
      </c>
      <c r="AA59" s="218">
        <v>15.46</v>
      </c>
      <c r="AB59" s="218">
        <v>0</v>
      </c>
      <c r="AC59" s="218">
        <v>9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46.5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2.9</v>
      </c>
      <c r="M60" s="218">
        <v>63.21</v>
      </c>
      <c r="N60" s="218">
        <v>52.3</v>
      </c>
      <c r="O60" s="218">
        <v>72.94</v>
      </c>
      <c r="P60" s="218">
        <v>30.78</v>
      </c>
      <c r="Q60" s="218">
        <v>1.93</v>
      </c>
      <c r="R60" s="218">
        <v>7.74</v>
      </c>
      <c r="S60" s="218">
        <v>2.9</v>
      </c>
      <c r="T60" s="218">
        <v>0</v>
      </c>
      <c r="U60" s="218">
        <v>50.02</v>
      </c>
      <c r="V60" s="218">
        <v>2.9</v>
      </c>
      <c r="W60" s="218">
        <v>4.83</v>
      </c>
      <c r="X60" s="218">
        <v>62.62</v>
      </c>
      <c r="Y60" s="218">
        <v>0</v>
      </c>
      <c r="Z60" s="218">
        <v>118.14</v>
      </c>
      <c r="AA60" s="218">
        <v>15.46</v>
      </c>
      <c r="AB60" s="218">
        <v>0</v>
      </c>
      <c r="AC60" s="218">
        <v>9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46.5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2.9</v>
      </c>
      <c r="M61" s="218">
        <v>63.21</v>
      </c>
      <c r="N61" s="218">
        <v>52.3</v>
      </c>
      <c r="O61" s="218">
        <v>72.94</v>
      </c>
      <c r="P61" s="218">
        <v>30.88</v>
      </c>
      <c r="Q61" s="218">
        <v>1.93</v>
      </c>
      <c r="R61" s="218">
        <v>7.74</v>
      </c>
      <c r="S61" s="218">
        <v>2.9</v>
      </c>
      <c r="T61" s="218">
        <v>0</v>
      </c>
      <c r="U61" s="218">
        <v>50.02</v>
      </c>
      <c r="V61" s="218">
        <v>2.9</v>
      </c>
      <c r="W61" s="218">
        <v>4.83</v>
      </c>
      <c r="X61" s="218">
        <v>62.62</v>
      </c>
      <c r="Y61" s="218">
        <v>0</v>
      </c>
      <c r="Z61" s="218">
        <v>118.14</v>
      </c>
      <c r="AA61" s="218">
        <v>15.46</v>
      </c>
      <c r="AB61" s="218">
        <v>0</v>
      </c>
      <c r="AC61" s="218">
        <v>8.24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46.5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2.9</v>
      </c>
      <c r="M62" s="218">
        <v>63.21</v>
      </c>
      <c r="N62" s="218">
        <v>52.3</v>
      </c>
      <c r="O62" s="218">
        <v>72.94</v>
      </c>
      <c r="P62" s="218">
        <v>30.88</v>
      </c>
      <c r="Q62" s="218">
        <v>1.93</v>
      </c>
      <c r="R62" s="218">
        <v>7.74</v>
      </c>
      <c r="S62" s="218">
        <v>2.9</v>
      </c>
      <c r="T62" s="218">
        <v>0</v>
      </c>
      <c r="U62" s="218">
        <v>50.02</v>
      </c>
      <c r="V62" s="218">
        <v>2.9</v>
      </c>
      <c r="W62" s="218">
        <v>4.83</v>
      </c>
      <c r="X62" s="218">
        <v>62.62</v>
      </c>
      <c r="Y62" s="218">
        <v>0</v>
      </c>
      <c r="Z62" s="218">
        <v>118.14</v>
      </c>
      <c r="AA62" s="218">
        <v>15.46</v>
      </c>
      <c r="AB62" s="218">
        <v>0</v>
      </c>
      <c r="AC62" s="218">
        <v>8.24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46.5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2.8</v>
      </c>
      <c r="M63" s="218">
        <v>63.21</v>
      </c>
      <c r="N63" s="218">
        <v>52.3</v>
      </c>
      <c r="O63" s="218">
        <v>72.94</v>
      </c>
      <c r="P63" s="218">
        <v>30.78</v>
      </c>
      <c r="Q63" s="218">
        <v>1.86</v>
      </c>
      <c r="R63" s="218">
        <v>7.48</v>
      </c>
      <c r="S63" s="218">
        <v>6.1</v>
      </c>
      <c r="T63" s="218">
        <v>0</v>
      </c>
      <c r="U63" s="218">
        <v>50.02</v>
      </c>
      <c r="V63" s="218">
        <v>3.32</v>
      </c>
      <c r="W63" s="218">
        <v>7.25</v>
      </c>
      <c r="X63" s="218">
        <v>62.62</v>
      </c>
      <c r="Y63" s="218">
        <v>0</v>
      </c>
      <c r="Z63" s="218">
        <v>118.14</v>
      </c>
      <c r="AA63" s="218">
        <v>15.19</v>
      </c>
      <c r="AB63" s="218">
        <v>0</v>
      </c>
      <c r="AC63" s="218">
        <v>8.24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46.5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2.8</v>
      </c>
      <c r="M64" s="218">
        <v>63.21</v>
      </c>
      <c r="N64" s="218">
        <v>52.3</v>
      </c>
      <c r="O64" s="218">
        <v>72.94</v>
      </c>
      <c r="P64" s="218">
        <v>30.78</v>
      </c>
      <c r="Q64" s="218">
        <v>1.86</v>
      </c>
      <c r="R64" s="218">
        <v>7.48</v>
      </c>
      <c r="S64" s="218">
        <v>6.1</v>
      </c>
      <c r="T64" s="218">
        <v>0</v>
      </c>
      <c r="U64" s="218">
        <v>50.02</v>
      </c>
      <c r="V64" s="218">
        <v>3.32</v>
      </c>
      <c r="W64" s="218">
        <v>7.25</v>
      </c>
      <c r="X64" s="218">
        <v>62.62</v>
      </c>
      <c r="Y64" s="218">
        <v>0</v>
      </c>
      <c r="Z64" s="218">
        <v>118.14</v>
      </c>
      <c r="AA64" s="218">
        <v>15.19</v>
      </c>
      <c r="AB64" s="218">
        <v>0</v>
      </c>
      <c r="AC64" s="218">
        <v>8.24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46.5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2.8</v>
      </c>
      <c r="M65" s="218">
        <v>63.21</v>
      </c>
      <c r="N65" s="218">
        <v>52.3</v>
      </c>
      <c r="O65" s="218">
        <v>72.94</v>
      </c>
      <c r="P65" s="218">
        <v>30.78</v>
      </c>
      <c r="Q65" s="218">
        <v>1.86</v>
      </c>
      <c r="R65" s="218">
        <v>5.8</v>
      </c>
      <c r="S65" s="218">
        <v>5.15</v>
      </c>
      <c r="T65" s="218">
        <v>0</v>
      </c>
      <c r="U65" s="218">
        <v>50.02</v>
      </c>
      <c r="V65" s="218">
        <v>2.9</v>
      </c>
      <c r="W65" s="218">
        <v>4.83</v>
      </c>
      <c r="X65" s="218">
        <v>14.5</v>
      </c>
      <c r="Y65" s="218">
        <v>0</v>
      </c>
      <c r="Z65" s="218">
        <v>61.92</v>
      </c>
      <c r="AA65" s="218">
        <v>15.46</v>
      </c>
      <c r="AB65" s="218">
        <v>0</v>
      </c>
      <c r="AC65" s="218">
        <v>14.12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46.5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2.8</v>
      </c>
      <c r="M66" s="218">
        <v>63.21</v>
      </c>
      <c r="N66" s="218">
        <v>52.3</v>
      </c>
      <c r="O66" s="218">
        <v>72.94</v>
      </c>
      <c r="P66" s="218">
        <v>30.78</v>
      </c>
      <c r="Q66" s="218">
        <v>1.86</v>
      </c>
      <c r="R66" s="218">
        <v>5.32</v>
      </c>
      <c r="S66" s="218">
        <v>5.15</v>
      </c>
      <c r="T66" s="218">
        <v>0</v>
      </c>
      <c r="U66" s="218">
        <v>50.02</v>
      </c>
      <c r="V66" s="218">
        <v>2.9</v>
      </c>
      <c r="W66" s="218">
        <v>5</v>
      </c>
      <c r="X66" s="218">
        <v>14.5</v>
      </c>
      <c r="Y66" s="218">
        <v>0</v>
      </c>
      <c r="Z66" s="218">
        <v>53.16</v>
      </c>
      <c r="AA66" s="218">
        <v>15.46</v>
      </c>
      <c r="AB66" s="218">
        <v>0</v>
      </c>
      <c r="AC66" s="218">
        <v>14.12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46.5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2.8</v>
      </c>
      <c r="M67" s="218">
        <v>63.21</v>
      </c>
      <c r="N67" s="218">
        <v>52.3</v>
      </c>
      <c r="O67" s="218">
        <v>72.94</v>
      </c>
      <c r="P67" s="218">
        <v>30.28</v>
      </c>
      <c r="Q67" s="218">
        <v>1.86</v>
      </c>
      <c r="R67" s="218">
        <v>5.8</v>
      </c>
      <c r="S67" s="218">
        <v>3</v>
      </c>
      <c r="T67" s="218">
        <v>0</v>
      </c>
      <c r="U67" s="218">
        <v>50.02</v>
      </c>
      <c r="V67" s="218">
        <v>3</v>
      </c>
      <c r="W67" s="218">
        <v>5</v>
      </c>
      <c r="X67" s="218">
        <v>14.5</v>
      </c>
      <c r="Y67" s="218">
        <v>0</v>
      </c>
      <c r="Z67" s="218">
        <v>53.16</v>
      </c>
      <c r="AA67" s="218">
        <v>15.46</v>
      </c>
      <c r="AB67" s="218">
        <v>0</v>
      </c>
      <c r="AC67" s="218">
        <v>14.12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46.5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2.8</v>
      </c>
      <c r="M68" s="218">
        <v>63.21</v>
      </c>
      <c r="N68" s="218">
        <v>52.3</v>
      </c>
      <c r="O68" s="218">
        <v>72.94</v>
      </c>
      <c r="P68" s="218">
        <v>30.28</v>
      </c>
      <c r="Q68" s="218">
        <v>1.86</v>
      </c>
      <c r="R68" s="218">
        <v>5.8</v>
      </c>
      <c r="S68" s="218">
        <v>3</v>
      </c>
      <c r="T68" s="218">
        <v>0</v>
      </c>
      <c r="U68" s="218">
        <v>50.02</v>
      </c>
      <c r="V68" s="218">
        <v>3</v>
      </c>
      <c r="W68" s="218">
        <v>5</v>
      </c>
      <c r="X68" s="218">
        <v>14.5</v>
      </c>
      <c r="Y68" s="218">
        <v>0</v>
      </c>
      <c r="Z68" s="218">
        <v>53.16</v>
      </c>
      <c r="AA68" s="218">
        <v>15.46</v>
      </c>
      <c r="AB68" s="218">
        <v>0</v>
      </c>
      <c r="AC68" s="218">
        <v>14.12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46.5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2.8</v>
      </c>
      <c r="M69" s="218">
        <v>63.21</v>
      </c>
      <c r="N69" s="218">
        <v>52.3</v>
      </c>
      <c r="O69" s="218">
        <v>72.94</v>
      </c>
      <c r="P69" s="218">
        <v>30.28</v>
      </c>
      <c r="Q69" s="218">
        <v>1.86</v>
      </c>
      <c r="R69" s="218">
        <v>5.8</v>
      </c>
      <c r="S69" s="218">
        <v>3.47</v>
      </c>
      <c r="T69" s="218">
        <v>0</v>
      </c>
      <c r="U69" s="218">
        <v>50.02</v>
      </c>
      <c r="V69" s="218">
        <v>2.9</v>
      </c>
      <c r="W69" s="218">
        <v>5</v>
      </c>
      <c r="X69" s="218">
        <v>62.62</v>
      </c>
      <c r="Y69" s="218">
        <v>0</v>
      </c>
      <c r="Z69" s="218">
        <v>53.16</v>
      </c>
      <c r="AA69" s="218">
        <v>15.46</v>
      </c>
      <c r="AB69" s="218">
        <v>0</v>
      </c>
      <c r="AC69" s="218">
        <v>14.12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46.5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2.8</v>
      </c>
      <c r="M70" s="218">
        <v>63.21</v>
      </c>
      <c r="N70" s="218">
        <v>52.3</v>
      </c>
      <c r="O70" s="218">
        <v>72.94</v>
      </c>
      <c r="P70" s="218">
        <v>30.28</v>
      </c>
      <c r="Q70" s="218">
        <v>1.86</v>
      </c>
      <c r="R70" s="218">
        <v>5.8</v>
      </c>
      <c r="S70" s="218">
        <v>3.47</v>
      </c>
      <c r="T70" s="218">
        <v>0</v>
      </c>
      <c r="U70" s="218">
        <v>50.02</v>
      </c>
      <c r="V70" s="218">
        <v>2.9</v>
      </c>
      <c r="W70" s="218">
        <v>4.83</v>
      </c>
      <c r="X70" s="218">
        <v>62.62</v>
      </c>
      <c r="Y70" s="218">
        <v>0</v>
      </c>
      <c r="Z70" s="218">
        <v>53.16</v>
      </c>
      <c r="AA70" s="218">
        <v>15.46</v>
      </c>
      <c r="AB70" s="218">
        <v>0</v>
      </c>
      <c r="AC70" s="218">
        <v>14.12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46.5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18.34</v>
      </c>
      <c r="M71" s="218">
        <v>63.21</v>
      </c>
      <c r="N71" s="218">
        <v>52.3</v>
      </c>
      <c r="O71" s="218">
        <v>72.94</v>
      </c>
      <c r="P71" s="218">
        <v>29.94</v>
      </c>
      <c r="Q71" s="218">
        <v>9.57</v>
      </c>
      <c r="R71" s="218">
        <v>11.05</v>
      </c>
      <c r="S71" s="218">
        <v>11.68</v>
      </c>
      <c r="T71" s="218">
        <v>0</v>
      </c>
      <c r="U71" s="218">
        <v>50.02</v>
      </c>
      <c r="V71" s="218">
        <v>6.79</v>
      </c>
      <c r="W71" s="218">
        <v>9.6300000000000008</v>
      </c>
      <c r="X71" s="218">
        <v>62.49</v>
      </c>
      <c r="Y71" s="218">
        <v>0</v>
      </c>
      <c r="Z71" s="218">
        <v>109.2</v>
      </c>
      <c r="AA71" s="218">
        <v>38.29</v>
      </c>
      <c r="AB71" s="218">
        <v>0</v>
      </c>
      <c r="AC71" s="218">
        <v>14.12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45.5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18.34</v>
      </c>
      <c r="M72" s="218">
        <v>63.21</v>
      </c>
      <c r="N72" s="218">
        <v>52.3</v>
      </c>
      <c r="O72" s="218">
        <v>72.94</v>
      </c>
      <c r="P72" s="218">
        <v>29.94</v>
      </c>
      <c r="Q72" s="218">
        <v>9.57</v>
      </c>
      <c r="R72" s="218">
        <v>18.96</v>
      </c>
      <c r="S72" s="218">
        <v>11.68</v>
      </c>
      <c r="T72" s="218">
        <v>0</v>
      </c>
      <c r="U72" s="218">
        <v>50.02</v>
      </c>
      <c r="V72" s="218">
        <v>6.79</v>
      </c>
      <c r="W72" s="218">
        <v>13.71</v>
      </c>
      <c r="X72" s="218">
        <v>62.62</v>
      </c>
      <c r="Y72" s="218">
        <v>0</v>
      </c>
      <c r="Z72" s="218">
        <v>118.13</v>
      </c>
      <c r="AA72" s="218">
        <v>38.29</v>
      </c>
      <c r="AB72" s="218">
        <v>0</v>
      </c>
      <c r="AC72" s="218">
        <v>14.12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31.63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18.34</v>
      </c>
      <c r="M73" s="218">
        <v>63.21</v>
      </c>
      <c r="N73" s="218">
        <v>52.3</v>
      </c>
      <c r="O73" s="218">
        <v>72.94</v>
      </c>
      <c r="P73" s="218">
        <v>29.94</v>
      </c>
      <c r="Q73" s="218">
        <v>9.57</v>
      </c>
      <c r="R73" s="218">
        <v>18.96</v>
      </c>
      <c r="S73" s="218">
        <v>11.68</v>
      </c>
      <c r="T73" s="218">
        <v>0</v>
      </c>
      <c r="U73" s="218">
        <v>50.02</v>
      </c>
      <c r="V73" s="218">
        <v>6.72</v>
      </c>
      <c r="W73" s="218">
        <v>16.489999999999998</v>
      </c>
      <c r="X73" s="218">
        <v>62.62</v>
      </c>
      <c r="Y73" s="218">
        <v>0</v>
      </c>
      <c r="Z73" s="218">
        <v>118.14</v>
      </c>
      <c r="AA73" s="218">
        <v>38.29</v>
      </c>
      <c r="AB73" s="218">
        <v>0</v>
      </c>
      <c r="AC73" s="218">
        <v>14.12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13.98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18.34</v>
      </c>
      <c r="M74" s="218">
        <v>63.21</v>
      </c>
      <c r="N74" s="218">
        <v>52.3</v>
      </c>
      <c r="O74" s="218">
        <v>72.94</v>
      </c>
      <c r="P74" s="218">
        <v>29.94</v>
      </c>
      <c r="Q74" s="218">
        <v>9.57</v>
      </c>
      <c r="R74" s="218">
        <v>18.96</v>
      </c>
      <c r="S74" s="218">
        <v>11.68</v>
      </c>
      <c r="T74" s="218">
        <v>0</v>
      </c>
      <c r="U74" s="218">
        <v>50.02</v>
      </c>
      <c r="V74" s="218">
        <v>6.72</v>
      </c>
      <c r="W74" s="218">
        <v>16.52</v>
      </c>
      <c r="X74" s="218">
        <v>62.62</v>
      </c>
      <c r="Y74" s="218">
        <v>0</v>
      </c>
      <c r="Z74" s="218">
        <v>118.14</v>
      </c>
      <c r="AA74" s="218">
        <v>38.29</v>
      </c>
      <c r="AB74" s="218">
        <v>0</v>
      </c>
      <c r="AC74" s="218">
        <v>14.12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3.2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18.34</v>
      </c>
      <c r="M75" s="218">
        <v>63.21</v>
      </c>
      <c r="N75" s="218">
        <v>52.3</v>
      </c>
      <c r="O75" s="218">
        <v>72.94</v>
      </c>
      <c r="P75" s="218">
        <v>29.86</v>
      </c>
      <c r="Q75" s="218">
        <v>9.57</v>
      </c>
      <c r="R75" s="218">
        <v>18.96</v>
      </c>
      <c r="S75" s="218">
        <v>11.68</v>
      </c>
      <c r="T75" s="218">
        <v>0</v>
      </c>
      <c r="U75" s="218">
        <v>50.02</v>
      </c>
      <c r="V75" s="218">
        <v>6.79</v>
      </c>
      <c r="W75" s="218">
        <v>16.510000000000002</v>
      </c>
      <c r="X75" s="218">
        <v>62.62</v>
      </c>
      <c r="Y75" s="218">
        <v>0</v>
      </c>
      <c r="Z75" s="218">
        <v>118.14</v>
      </c>
      <c r="AA75" s="218">
        <v>38.29</v>
      </c>
      <c r="AB75" s="218">
        <v>0</v>
      </c>
      <c r="AC75" s="218">
        <v>13.71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17.75</v>
      </c>
      <c r="M76" s="218">
        <v>63.21</v>
      </c>
      <c r="N76" s="218">
        <v>52.3</v>
      </c>
      <c r="O76" s="218">
        <v>72.94</v>
      </c>
      <c r="P76" s="218">
        <v>29.86</v>
      </c>
      <c r="Q76" s="218">
        <v>9.57</v>
      </c>
      <c r="R76" s="218">
        <v>18.96</v>
      </c>
      <c r="S76" s="218">
        <v>11.68</v>
      </c>
      <c r="T76" s="218">
        <v>0</v>
      </c>
      <c r="U76" s="218">
        <v>50.02</v>
      </c>
      <c r="V76" s="218">
        <v>6.79</v>
      </c>
      <c r="W76" s="218">
        <v>16.510000000000002</v>
      </c>
      <c r="X76" s="218">
        <v>45.11</v>
      </c>
      <c r="Y76" s="218">
        <v>0</v>
      </c>
      <c r="Z76" s="218">
        <v>118.13</v>
      </c>
      <c r="AA76" s="218">
        <v>30.52</v>
      </c>
      <c r="AB76" s="218">
        <v>0</v>
      </c>
      <c r="AC76" s="218">
        <v>13.71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18.34</v>
      </c>
      <c r="M77" s="218">
        <v>63.21</v>
      </c>
      <c r="N77" s="218">
        <v>52.3</v>
      </c>
      <c r="O77" s="218">
        <v>72.94</v>
      </c>
      <c r="P77" s="218">
        <v>29.86</v>
      </c>
      <c r="Q77" s="218">
        <v>9.58</v>
      </c>
      <c r="R77" s="218">
        <v>18.96</v>
      </c>
      <c r="S77" s="218">
        <v>11.69</v>
      </c>
      <c r="T77" s="218">
        <v>0</v>
      </c>
      <c r="U77" s="218">
        <v>50.02</v>
      </c>
      <c r="V77" s="218">
        <v>6.79</v>
      </c>
      <c r="W77" s="218">
        <v>16.510000000000002</v>
      </c>
      <c r="X77" s="218">
        <v>45.11</v>
      </c>
      <c r="Y77" s="218">
        <v>0</v>
      </c>
      <c r="Z77" s="218">
        <v>118.13</v>
      </c>
      <c r="AA77" s="218">
        <v>38.29</v>
      </c>
      <c r="AB77" s="218">
        <v>0</v>
      </c>
      <c r="AC77" s="218">
        <v>13.71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18.34</v>
      </c>
      <c r="M78" s="218">
        <v>63.21</v>
      </c>
      <c r="N78" s="218">
        <v>52.3</v>
      </c>
      <c r="O78" s="218">
        <v>72.94</v>
      </c>
      <c r="P78" s="218">
        <v>29.86</v>
      </c>
      <c r="Q78" s="218">
        <v>9.58</v>
      </c>
      <c r="R78" s="218">
        <v>18.96</v>
      </c>
      <c r="S78" s="218">
        <v>11.69</v>
      </c>
      <c r="T78" s="218">
        <v>0</v>
      </c>
      <c r="U78" s="218">
        <v>50.02</v>
      </c>
      <c r="V78" s="218">
        <v>6.79</v>
      </c>
      <c r="W78" s="218">
        <v>16.510000000000002</v>
      </c>
      <c r="X78" s="218">
        <v>45.11</v>
      </c>
      <c r="Y78" s="218">
        <v>0</v>
      </c>
      <c r="Z78" s="218">
        <v>118.13</v>
      </c>
      <c r="AA78" s="218">
        <v>38.29</v>
      </c>
      <c r="AB78" s="218">
        <v>0</v>
      </c>
      <c r="AC78" s="218">
        <v>13.71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18.34</v>
      </c>
      <c r="M79" s="218">
        <v>63.21</v>
      </c>
      <c r="N79" s="218">
        <v>52.3</v>
      </c>
      <c r="O79" s="218">
        <v>72.94</v>
      </c>
      <c r="P79" s="218">
        <v>29.86</v>
      </c>
      <c r="Q79" s="218">
        <v>9.58</v>
      </c>
      <c r="R79" s="218">
        <v>18.96</v>
      </c>
      <c r="S79" s="218">
        <v>11.69</v>
      </c>
      <c r="T79" s="218">
        <v>0</v>
      </c>
      <c r="U79" s="218">
        <v>50.02</v>
      </c>
      <c r="V79" s="218">
        <v>6.79</v>
      </c>
      <c r="W79" s="218">
        <v>11.6</v>
      </c>
      <c r="X79" s="218">
        <v>41.75</v>
      </c>
      <c r="Y79" s="218">
        <v>0</v>
      </c>
      <c r="Z79" s="218">
        <v>118.13</v>
      </c>
      <c r="AA79" s="218">
        <v>38.29</v>
      </c>
      <c r="AB79" s="218">
        <v>0</v>
      </c>
      <c r="AC79" s="218">
        <v>13.71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18.34</v>
      </c>
      <c r="M80" s="218">
        <v>63.21</v>
      </c>
      <c r="N80" s="218">
        <v>52.3</v>
      </c>
      <c r="O80" s="218">
        <v>72.94</v>
      </c>
      <c r="P80" s="218">
        <v>29.86</v>
      </c>
      <c r="Q80" s="218">
        <v>9.58</v>
      </c>
      <c r="R80" s="218">
        <v>18.96</v>
      </c>
      <c r="S80" s="218">
        <v>11.69</v>
      </c>
      <c r="T80" s="218">
        <v>0</v>
      </c>
      <c r="U80" s="218">
        <v>50.02</v>
      </c>
      <c r="V80" s="218">
        <v>6.79</v>
      </c>
      <c r="W80" s="218">
        <v>11.6</v>
      </c>
      <c r="X80" s="218">
        <v>41.75</v>
      </c>
      <c r="Y80" s="218">
        <v>0</v>
      </c>
      <c r="Z80" s="218">
        <v>118.13</v>
      </c>
      <c r="AA80" s="218">
        <v>38.29</v>
      </c>
      <c r="AB80" s="218">
        <v>0</v>
      </c>
      <c r="AC80" s="218">
        <v>13.71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18.34</v>
      </c>
      <c r="M81" s="218">
        <v>63.21</v>
      </c>
      <c r="N81" s="218">
        <v>52.3</v>
      </c>
      <c r="O81" s="218">
        <v>72.94</v>
      </c>
      <c r="P81" s="218">
        <v>30.15</v>
      </c>
      <c r="Q81" s="218">
        <v>9.58</v>
      </c>
      <c r="R81" s="218">
        <v>18.96</v>
      </c>
      <c r="S81" s="218">
        <v>11.69</v>
      </c>
      <c r="T81" s="218">
        <v>0</v>
      </c>
      <c r="U81" s="218">
        <v>50.02</v>
      </c>
      <c r="V81" s="218">
        <v>6.79</v>
      </c>
      <c r="W81" s="218">
        <v>11.6</v>
      </c>
      <c r="X81" s="218">
        <v>41.75</v>
      </c>
      <c r="Y81" s="218">
        <v>0</v>
      </c>
      <c r="Z81" s="218">
        <v>118.13</v>
      </c>
      <c r="AA81" s="218">
        <v>38.29</v>
      </c>
      <c r="AB81" s="218">
        <v>0</v>
      </c>
      <c r="AC81" s="218">
        <v>13.71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18.34</v>
      </c>
      <c r="M82" s="218">
        <v>63.21</v>
      </c>
      <c r="N82" s="218">
        <v>52.3</v>
      </c>
      <c r="O82" s="218">
        <v>72.94</v>
      </c>
      <c r="P82" s="218">
        <v>30.15</v>
      </c>
      <c r="Q82" s="218">
        <v>9.58</v>
      </c>
      <c r="R82" s="218">
        <v>18.96</v>
      </c>
      <c r="S82" s="218">
        <v>11.69</v>
      </c>
      <c r="T82" s="218">
        <v>0</v>
      </c>
      <c r="U82" s="218">
        <v>50.02</v>
      </c>
      <c r="V82" s="218">
        <v>6.79</v>
      </c>
      <c r="W82" s="218">
        <v>11.6</v>
      </c>
      <c r="X82" s="218">
        <v>41.75</v>
      </c>
      <c r="Y82" s="218">
        <v>0</v>
      </c>
      <c r="Z82" s="218">
        <v>118.13</v>
      </c>
      <c r="AA82" s="218">
        <v>38.29</v>
      </c>
      <c r="AB82" s="218">
        <v>0</v>
      </c>
      <c r="AC82" s="218">
        <v>13.71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34.409999999999997</v>
      </c>
      <c r="M83" s="218">
        <v>63.21</v>
      </c>
      <c r="N83" s="218">
        <v>52.3</v>
      </c>
      <c r="O83" s="218">
        <v>72.94</v>
      </c>
      <c r="P83" s="218">
        <v>30.28</v>
      </c>
      <c r="Q83" s="218">
        <v>9.58</v>
      </c>
      <c r="R83" s="218">
        <v>18.96</v>
      </c>
      <c r="S83" s="218">
        <v>11.69</v>
      </c>
      <c r="T83" s="218">
        <v>0</v>
      </c>
      <c r="U83" s="218">
        <v>50.02</v>
      </c>
      <c r="V83" s="218">
        <v>6.46</v>
      </c>
      <c r="W83" s="218">
        <v>11.6</v>
      </c>
      <c r="X83" s="218">
        <v>41.75</v>
      </c>
      <c r="Y83" s="218">
        <v>0</v>
      </c>
      <c r="Z83" s="218">
        <v>118.13</v>
      </c>
      <c r="AA83" s="218">
        <v>38.29</v>
      </c>
      <c r="AB83" s="218">
        <v>0</v>
      </c>
      <c r="AC83" s="218">
        <v>13.71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34.409999999999997</v>
      </c>
      <c r="M84" s="218">
        <v>63.21</v>
      </c>
      <c r="N84" s="218">
        <v>52.3</v>
      </c>
      <c r="O84" s="218">
        <v>72.94</v>
      </c>
      <c r="P84" s="218">
        <v>30.28</v>
      </c>
      <c r="Q84" s="218">
        <v>9.58</v>
      </c>
      <c r="R84" s="218">
        <v>18.96</v>
      </c>
      <c r="S84" s="218">
        <v>11.69</v>
      </c>
      <c r="T84" s="218">
        <v>0</v>
      </c>
      <c r="U84" s="218">
        <v>50.02</v>
      </c>
      <c r="V84" s="218">
        <v>6.42</v>
      </c>
      <c r="W84" s="218">
        <v>11.6</v>
      </c>
      <c r="X84" s="218">
        <v>41.75</v>
      </c>
      <c r="Y84" s="218">
        <v>0</v>
      </c>
      <c r="Z84" s="218">
        <v>118.13</v>
      </c>
      <c r="AA84" s="218">
        <v>38.29</v>
      </c>
      <c r="AB84" s="218">
        <v>0</v>
      </c>
      <c r="AC84" s="218">
        <v>13.71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34.409999999999997</v>
      </c>
      <c r="M85" s="218">
        <v>63.21</v>
      </c>
      <c r="N85" s="218">
        <v>52.3</v>
      </c>
      <c r="O85" s="218">
        <v>72.94</v>
      </c>
      <c r="P85" s="218">
        <v>30.66</v>
      </c>
      <c r="Q85" s="218">
        <v>9.58</v>
      </c>
      <c r="R85" s="218">
        <v>18.96</v>
      </c>
      <c r="S85" s="218">
        <v>11.69</v>
      </c>
      <c r="T85" s="218">
        <v>0</v>
      </c>
      <c r="U85" s="218">
        <v>50.02</v>
      </c>
      <c r="V85" s="218">
        <v>6.61</v>
      </c>
      <c r="W85" s="218">
        <v>11.6</v>
      </c>
      <c r="X85" s="218">
        <v>41.75</v>
      </c>
      <c r="Y85" s="218">
        <v>0</v>
      </c>
      <c r="Z85" s="218">
        <v>118.13</v>
      </c>
      <c r="AA85" s="218">
        <v>38.29</v>
      </c>
      <c r="AB85" s="218">
        <v>0</v>
      </c>
      <c r="AC85" s="218">
        <v>13.71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34.409999999999997</v>
      </c>
      <c r="M86" s="218">
        <v>63.21</v>
      </c>
      <c r="N86" s="218">
        <v>52.3</v>
      </c>
      <c r="O86" s="218">
        <v>72.94</v>
      </c>
      <c r="P86" s="218">
        <v>30.66</v>
      </c>
      <c r="Q86" s="218">
        <v>9.58</v>
      </c>
      <c r="R86" s="218">
        <v>18.96</v>
      </c>
      <c r="S86" s="218">
        <v>11.69</v>
      </c>
      <c r="T86" s="218">
        <v>0</v>
      </c>
      <c r="U86" s="218">
        <v>50.02</v>
      </c>
      <c r="V86" s="218">
        <v>6.61</v>
      </c>
      <c r="W86" s="218">
        <v>11.6</v>
      </c>
      <c r="X86" s="218">
        <v>41.75</v>
      </c>
      <c r="Y86" s="218">
        <v>0</v>
      </c>
      <c r="Z86" s="218">
        <v>118.13</v>
      </c>
      <c r="AA86" s="218">
        <v>38.29</v>
      </c>
      <c r="AB86" s="218">
        <v>0</v>
      </c>
      <c r="AC86" s="218">
        <v>13.71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34.409999999999997</v>
      </c>
      <c r="M87" s="218">
        <v>63.21</v>
      </c>
      <c r="N87" s="218">
        <v>52.3</v>
      </c>
      <c r="O87" s="218">
        <v>72.94</v>
      </c>
      <c r="P87" s="218">
        <v>30.66</v>
      </c>
      <c r="Q87" s="218">
        <v>9.58</v>
      </c>
      <c r="R87" s="218">
        <v>18.96</v>
      </c>
      <c r="S87" s="218">
        <v>11.69</v>
      </c>
      <c r="T87" s="218">
        <v>0</v>
      </c>
      <c r="U87" s="218">
        <v>50.02</v>
      </c>
      <c r="V87" s="218">
        <v>6.61</v>
      </c>
      <c r="W87" s="218">
        <v>11.6</v>
      </c>
      <c r="X87" s="218">
        <v>41.75</v>
      </c>
      <c r="Y87" s="218">
        <v>0</v>
      </c>
      <c r="Z87" s="218">
        <v>118.13</v>
      </c>
      <c r="AA87" s="218">
        <v>38.29</v>
      </c>
      <c r="AB87" s="218">
        <v>0</v>
      </c>
      <c r="AC87" s="218">
        <v>14.12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34.409999999999997</v>
      </c>
      <c r="M88" s="218">
        <v>63.21</v>
      </c>
      <c r="N88" s="218">
        <v>52.3</v>
      </c>
      <c r="O88" s="218">
        <v>72.94</v>
      </c>
      <c r="P88" s="218">
        <v>30.66</v>
      </c>
      <c r="Q88" s="218">
        <v>9.58</v>
      </c>
      <c r="R88" s="218">
        <v>18.96</v>
      </c>
      <c r="S88" s="218">
        <v>11.69</v>
      </c>
      <c r="T88" s="218">
        <v>0</v>
      </c>
      <c r="U88" s="218">
        <v>50.02</v>
      </c>
      <c r="V88" s="218">
        <v>6.61</v>
      </c>
      <c r="W88" s="218">
        <v>11.6</v>
      </c>
      <c r="X88" s="218">
        <v>41.75</v>
      </c>
      <c r="Y88" s="218">
        <v>0</v>
      </c>
      <c r="Z88" s="218">
        <v>118.13</v>
      </c>
      <c r="AA88" s="218">
        <v>38.29</v>
      </c>
      <c r="AB88" s="218">
        <v>0</v>
      </c>
      <c r="AC88" s="218">
        <v>14.12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34.409999999999997</v>
      </c>
      <c r="M89" s="218">
        <v>63.21</v>
      </c>
      <c r="N89" s="218">
        <v>52.3</v>
      </c>
      <c r="O89" s="218">
        <v>72.94</v>
      </c>
      <c r="P89" s="218">
        <v>30.78</v>
      </c>
      <c r="Q89" s="218">
        <v>9.57</v>
      </c>
      <c r="R89" s="218">
        <v>18.96</v>
      </c>
      <c r="S89" s="218">
        <v>11.68</v>
      </c>
      <c r="T89" s="218">
        <v>0</v>
      </c>
      <c r="U89" s="218">
        <v>50.02</v>
      </c>
      <c r="V89" s="218">
        <v>6.61</v>
      </c>
      <c r="W89" s="218">
        <v>11.6</v>
      </c>
      <c r="X89" s="218">
        <v>41.75</v>
      </c>
      <c r="Y89" s="218">
        <v>0</v>
      </c>
      <c r="Z89" s="218">
        <v>118.13</v>
      </c>
      <c r="AA89" s="218">
        <v>38.29</v>
      </c>
      <c r="AB89" s="218">
        <v>0</v>
      </c>
      <c r="AC89" s="218">
        <v>14.12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34.409999999999997</v>
      </c>
      <c r="M90" s="218">
        <v>63.21</v>
      </c>
      <c r="N90" s="218">
        <v>52.3</v>
      </c>
      <c r="O90" s="218">
        <v>72.94</v>
      </c>
      <c r="P90" s="218">
        <v>30.78</v>
      </c>
      <c r="Q90" s="218">
        <v>9.57</v>
      </c>
      <c r="R90" s="218">
        <v>18.96</v>
      </c>
      <c r="S90" s="218">
        <v>11.68</v>
      </c>
      <c r="T90" s="218">
        <v>0</v>
      </c>
      <c r="U90" s="218">
        <v>50.02</v>
      </c>
      <c r="V90" s="218">
        <v>6.61</v>
      </c>
      <c r="W90" s="218">
        <v>11.6</v>
      </c>
      <c r="X90" s="218">
        <v>41.75</v>
      </c>
      <c r="Y90" s="218">
        <v>0</v>
      </c>
      <c r="Z90" s="218">
        <v>118.13</v>
      </c>
      <c r="AA90" s="218">
        <v>38.29</v>
      </c>
      <c r="AB90" s="218">
        <v>0</v>
      </c>
      <c r="AC90" s="218">
        <v>14.12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34.42</v>
      </c>
      <c r="M91" s="218">
        <v>63.21</v>
      </c>
      <c r="N91" s="218">
        <v>52.3</v>
      </c>
      <c r="O91" s="218">
        <v>72.94</v>
      </c>
      <c r="P91" s="218">
        <v>30.78</v>
      </c>
      <c r="Q91" s="218">
        <v>9.58</v>
      </c>
      <c r="R91" s="218">
        <v>18.96</v>
      </c>
      <c r="S91" s="218">
        <v>11.69</v>
      </c>
      <c r="T91" s="218">
        <v>0</v>
      </c>
      <c r="U91" s="218">
        <v>50.02</v>
      </c>
      <c r="V91" s="218">
        <v>6.61</v>
      </c>
      <c r="W91" s="218">
        <v>11.6</v>
      </c>
      <c r="X91" s="218">
        <v>41.75</v>
      </c>
      <c r="Y91" s="218">
        <v>0</v>
      </c>
      <c r="Z91" s="218">
        <v>118.13</v>
      </c>
      <c r="AA91" s="218">
        <v>38.29</v>
      </c>
      <c r="AB91" s="218">
        <v>0</v>
      </c>
      <c r="AC91" s="218">
        <v>14.12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34.42</v>
      </c>
      <c r="M92" s="218">
        <v>63.21</v>
      </c>
      <c r="N92" s="218">
        <v>52.3</v>
      </c>
      <c r="O92" s="218">
        <v>72.94</v>
      </c>
      <c r="P92" s="218">
        <v>30.78</v>
      </c>
      <c r="Q92" s="218">
        <v>9.58</v>
      </c>
      <c r="R92" s="218">
        <v>18.96</v>
      </c>
      <c r="S92" s="218">
        <v>11.69</v>
      </c>
      <c r="T92" s="218">
        <v>0</v>
      </c>
      <c r="U92" s="218">
        <v>50.02</v>
      </c>
      <c r="V92" s="218">
        <v>6.61</v>
      </c>
      <c r="W92" s="218">
        <v>11.6</v>
      </c>
      <c r="X92" s="218">
        <v>41.75</v>
      </c>
      <c r="Y92" s="218">
        <v>0</v>
      </c>
      <c r="Z92" s="218">
        <v>118.13</v>
      </c>
      <c r="AA92" s="218">
        <v>38.29</v>
      </c>
      <c r="AB92" s="218">
        <v>0</v>
      </c>
      <c r="AC92" s="218">
        <v>14.54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34.42</v>
      </c>
      <c r="M93" s="218">
        <v>63.21</v>
      </c>
      <c r="N93" s="218">
        <v>52.3</v>
      </c>
      <c r="O93" s="218">
        <v>72.94</v>
      </c>
      <c r="P93" s="218">
        <v>30.78</v>
      </c>
      <c r="Q93" s="218">
        <v>7.3</v>
      </c>
      <c r="R93" s="218">
        <v>18.96</v>
      </c>
      <c r="S93" s="218">
        <v>11.69</v>
      </c>
      <c r="T93" s="218">
        <v>0</v>
      </c>
      <c r="U93" s="218">
        <v>50.02</v>
      </c>
      <c r="V93" s="218">
        <v>6.61</v>
      </c>
      <c r="W93" s="218">
        <v>11.6</v>
      </c>
      <c r="X93" s="218">
        <v>41.75</v>
      </c>
      <c r="Y93" s="218">
        <v>0</v>
      </c>
      <c r="Z93" s="218">
        <v>118.13</v>
      </c>
      <c r="AA93" s="218">
        <v>38.29</v>
      </c>
      <c r="AB93" s="218">
        <v>0</v>
      </c>
      <c r="AC93" s="218">
        <v>14.54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34.42</v>
      </c>
      <c r="M94" s="218">
        <v>63.21</v>
      </c>
      <c r="N94" s="218">
        <v>52.3</v>
      </c>
      <c r="O94" s="218">
        <v>72.94</v>
      </c>
      <c r="P94" s="218">
        <v>30.78</v>
      </c>
      <c r="Q94" s="218">
        <v>7.3</v>
      </c>
      <c r="R94" s="218">
        <v>18.96</v>
      </c>
      <c r="S94" s="218">
        <v>11.69</v>
      </c>
      <c r="T94" s="218">
        <v>0</v>
      </c>
      <c r="U94" s="218">
        <v>50.02</v>
      </c>
      <c r="V94" s="218">
        <v>6.61</v>
      </c>
      <c r="W94" s="218">
        <v>11.84</v>
      </c>
      <c r="X94" s="218">
        <v>41.75</v>
      </c>
      <c r="Y94" s="218">
        <v>0</v>
      </c>
      <c r="Z94" s="218">
        <v>118.13</v>
      </c>
      <c r="AA94" s="218">
        <v>38.29</v>
      </c>
      <c r="AB94" s="218">
        <v>0</v>
      </c>
      <c r="AC94" s="218">
        <v>14.54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15.92</v>
      </c>
      <c r="M95" s="218">
        <v>63.21</v>
      </c>
      <c r="N95" s="218">
        <v>52.3</v>
      </c>
      <c r="O95" s="218">
        <v>72.94</v>
      </c>
      <c r="P95" s="218">
        <v>30.78</v>
      </c>
      <c r="Q95" s="218">
        <v>6.1</v>
      </c>
      <c r="R95" s="218">
        <v>18.96</v>
      </c>
      <c r="S95" s="218">
        <v>11.69</v>
      </c>
      <c r="T95" s="218">
        <v>0</v>
      </c>
      <c r="U95" s="218">
        <v>50.02</v>
      </c>
      <c r="V95" s="218">
        <v>6.61</v>
      </c>
      <c r="W95" s="218">
        <v>11.6</v>
      </c>
      <c r="X95" s="218">
        <v>41.75</v>
      </c>
      <c r="Y95" s="218">
        <v>0</v>
      </c>
      <c r="Z95" s="218">
        <v>118.13</v>
      </c>
      <c r="AA95" s="218">
        <v>38.29</v>
      </c>
      <c r="AB95" s="218">
        <v>0</v>
      </c>
      <c r="AC95" s="218">
        <v>14.54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15.92</v>
      </c>
      <c r="M96" s="218">
        <v>63.21</v>
      </c>
      <c r="N96" s="218">
        <v>52.3</v>
      </c>
      <c r="O96" s="218">
        <v>72.94</v>
      </c>
      <c r="P96" s="218">
        <v>30.78</v>
      </c>
      <c r="Q96" s="218">
        <v>6.1</v>
      </c>
      <c r="R96" s="218">
        <v>18.96</v>
      </c>
      <c r="S96" s="218">
        <v>11.69</v>
      </c>
      <c r="T96" s="218">
        <v>0</v>
      </c>
      <c r="U96" s="218">
        <v>50.02</v>
      </c>
      <c r="V96" s="218">
        <v>6.61</v>
      </c>
      <c r="W96" s="218">
        <v>11.6</v>
      </c>
      <c r="X96" s="218">
        <v>41.75</v>
      </c>
      <c r="Y96" s="218">
        <v>0</v>
      </c>
      <c r="Z96" s="218">
        <v>118.13</v>
      </c>
      <c r="AA96" s="218">
        <v>38.29</v>
      </c>
      <c r="AB96" s="218">
        <v>0</v>
      </c>
      <c r="AC96" s="218">
        <v>14.54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15.92</v>
      </c>
      <c r="M97" s="218">
        <v>63.21</v>
      </c>
      <c r="N97" s="218">
        <v>52.3</v>
      </c>
      <c r="O97" s="218">
        <v>72.94</v>
      </c>
      <c r="P97" s="218">
        <v>30.78</v>
      </c>
      <c r="Q97" s="218">
        <v>6.1</v>
      </c>
      <c r="R97" s="218">
        <v>18.96</v>
      </c>
      <c r="S97" s="218">
        <v>11.69</v>
      </c>
      <c r="T97" s="218">
        <v>0</v>
      </c>
      <c r="U97" s="218">
        <v>50.02</v>
      </c>
      <c r="V97" s="218">
        <v>6.61</v>
      </c>
      <c r="W97" s="218">
        <v>11.84</v>
      </c>
      <c r="X97" s="218">
        <v>41.75</v>
      </c>
      <c r="Y97" s="218">
        <v>0</v>
      </c>
      <c r="Z97" s="218">
        <v>118.13</v>
      </c>
      <c r="AA97" s="218">
        <v>38.29</v>
      </c>
      <c r="AB97" s="218">
        <v>0</v>
      </c>
      <c r="AC97" s="218">
        <v>14.54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15.92</v>
      </c>
      <c r="M98" s="218">
        <v>63.21</v>
      </c>
      <c r="N98" s="218">
        <v>52.3</v>
      </c>
      <c r="O98" s="218">
        <v>72.94</v>
      </c>
      <c r="P98" s="218">
        <v>30.78</v>
      </c>
      <c r="Q98" s="218">
        <v>6.1</v>
      </c>
      <c r="R98" s="218">
        <v>18.96</v>
      </c>
      <c r="S98" s="218">
        <v>11.69</v>
      </c>
      <c r="T98" s="218">
        <v>0</v>
      </c>
      <c r="U98" s="218">
        <v>50.02</v>
      </c>
      <c r="V98" s="218">
        <v>6.61</v>
      </c>
      <c r="W98" s="218">
        <v>11.84</v>
      </c>
      <c r="X98" s="218">
        <v>41.75</v>
      </c>
      <c r="Y98" s="218">
        <v>0</v>
      </c>
      <c r="Z98" s="218">
        <v>118.13</v>
      </c>
      <c r="AA98" s="218">
        <v>38.29</v>
      </c>
      <c r="AB98" s="218">
        <v>0</v>
      </c>
      <c r="AC98" s="218">
        <v>14.54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0.2540024999999998</v>
      </c>
      <c r="M99">
        <f t="shared" si="0"/>
        <v>1.5170400000000006</v>
      </c>
      <c r="N99">
        <f t="shared" si="0"/>
        <v>1.2552000000000021</v>
      </c>
      <c r="O99">
        <f t="shared" si="0"/>
        <v>1.7505599999999968</v>
      </c>
      <c r="P99">
        <f t="shared" si="0"/>
        <v>0.70726000000000067</v>
      </c>
      <c r="Q99">
        <f t="shared" si="0"/>
        <v>0.11037500000000003</v>
      </c>
      <c r="R99">
        <f t="shared" si="0"/>
        <v>0.29583250000000022</v>
      </c>
      <c r="S99">
        <f t="shared" si="0"/>
        <v>0.15268500000000018</v>
      </c>
      <c r="T99">
        <f t="shared" si="0"/>
        <v>0</v>
      </c>
      <c r="U99">
        <f t="shared" si="0"/>
        <v>1.2004800000000013</v>
      </c>
      <c r="V99">
        <f t="shared" si="0"/>
        <v>0.16406249999999994</v>
      </c>
      <c r="W99">
        <f t="shared" si="0"/>
        <v>0.31530499999999972</v>
      </c>
      <c r="X99">
        <f t="shared" si="0"/>
        <v>1.2885349999999984</v>
      </c>
      <c r="Y99">
        <f t="shared" si="0"/>
        <v>0</v>
      </c>
      <c r="Z99">
        <f t="shared" si="0"/>
        <v>2.7291549999999978</v>
      </c>
      <c r="AA99">
        <f t="shared" si="0"/>
        <v>0.65805249999999982</v>
      </c>
      <c r="AB99">
        <f t="shared" si="0"/>
        <v>0</v>
      </c>
      <c r="AC99">
        <f t="shared" si="0"/>
        <v>0.33485749999999986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0.50396750000000001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8.48</v>
      </c>
      <c r="M3" s="218">
        <v>0</v>
      </c>
      <c r="N3" s="218">
        <v>28.58</v>
      </c>
      <c r="O3" s="218">
        <v>47.96</v>
      </c>
      <c r="P3" s="218">
        <v>54.41</v>
      </c>
      <c r="Q3" s="218">
        <v>1.93</v>
      </c>
      <c r="R3" s="218">
        <v>10.23</v>
      </c>
      <c r="S3" s="218">
        <v>2.71</v>
      </c>
      <c r="T3" s="218">
        <v>0</v>
      </c>
      <c r="U3" s="218">
        <v>235.52</v>
      </c>
      <c r="V3" s="218">
        <v>5.07</v>
      </c>
      <c r="W3" s="218">
        <v>10.75</v>
      </c>
      <c r="X3" s="218">
        <v>28.16</v>
      </c>
      <c r="Y3" s="218">
        <v>0</v>
      </c>
      <c r="Z3" s="218">
        <v>68.31</v>
      </c>
      <c r="AA3" s="218">
        <v>22.14</v>
      </c>
      <c r="AB3" s="218">
        <v>0</v>
      </c>
      <c r="AC3" s="218">
        <v>7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16.78</v>
      </c>
      <c r="M4" s="218">
        <v>0</v>
      </c>
      <c r="N4" s="218">
        <v>28.58</v>
      </c>
      <c r="O4" s="218">
        <v>47.96</v>
      </c>
      <c r="P4" s="218">
        <v>56.23</v>
      </c>
      <c r="Q4" s="218">
        <v>1.93</v>
      </c>
      <c r="R4" s="218">
        <v>10.23</v>
      </c>
      <c r="S4" s="218">
        <v>2.9</v>
      </c>
      <c r="T4" s="218">
        <v>0</v>
      </c>
      <c r="U4" s="218">
        <v>235.52</v>
      </c>
      <c r="V4" s="218">
        <v>5.09</v>
      </c>
      <c r="W4" s="218">
        <v>10.75</v>
      </c>
      <c r="X4" s="218">
        <v>28.16</v>
      </c>
      <c r="Y4" s="218">
        <v>0</v>
      </c>
      <c r="Z4" s="218">
        <v>68.31</v>
      </c>
      <c r="AA4" s="218">
        <v>22.14</v>
      </c>
      <c r="AB4" s="218">
        <v>0</v>
      </c>
      <c r="AC4" s="218">
        <v>7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25</v>
      </c>
      <c r="M5" s="218">
        <v>0</v>
      </c>
      <c r="N5" s="218">
        <v>28.58</v>
      </c>
      <c r="O5" s="218">
        <v>47.96</v>
      </c>
      <c r="P5" s="218">
        <v>52.72</v>
      </c>
      <c r="Q5" s="218">
        <v>5.3</v>
      </c>
      <c r="R5" s="218">
        <v>10.23</v>
      </c>
      <c r="S5" s="218">
        <v>6.39</v>
      </c>
      <c r="T5" s="218">
        <v>0</v>
      </c>
      <c r="U5" s="218">
        <v>235.52</v>
      </c>
      <c r="V5" s="218">
        <v>4.92</v>
      </c>
      <c r="W5" s="218">
        <v>11.39</v>
      </c>
      <c r="X5" s="218">
        <v>24.14</v>
      </c>
      <c r="Y5" s="218">
        <v>0</v>
      </c>
      <c r="Z5" s="218">
        <v>68.31</v>
      </c>
      <c r="AA5" s="218">
        <v>22.14</v>
      </c>
      <c r="AB5" s="218">
        <v>0</v>
      </c>
      <c r="AC5" s="218">
        <v>7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24.16</v>
      </c>
      <c r="M6" s="218">
        <v>0</v>
      </c>
      <c r="N6" s="218">
        <v>28.58</v>
      </c>
      <c r="O6" s="218">
        <v>47.96</v>
      </c>
      <c r="P6" s="218">
        <v>52.72</v>
      </c>
      <c r="Q6" s="218">
        <v>5.3</v>
      </c>
      <c r="R6" s="218">
        <v>10.23</v>
      </c>
      <c r="S6" s="218">
        <v>6.39</v>
      </c>
      <c r="T6" s="218">
        <v>0</v>
      </c>
      <c r="U6" s="218">
        <v>235.52</v>
      </c>
      <c r="V6" s="218">
        <v>4.92</v>
      </c>
      <c r="W6" s="218">
        <v>11.39</v>
      </c>
      <c r="X6" s="218">
        <v>24.14</v>
      </c>
      <c r="Y6" s="218">
        <v>0</v>
      </c>
      <c r="Z6" s="218">
        <v>68.31</v>
      </c>
      <c r="AA6" s="218">
        <v>22.14</v>
      </c>
      <c r="AB6" s="218">
        <v>0</v>
      </c>
      <c r="AC6" s="218">
        <v>7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24.16</v>
      </c>
      <c r="M7" s="218">
        <v>0</v>
      </c>
      <c r="N7" s="218">
        <v>28.58</v>
      </c>
      <c r="O7" s="218">
        <v>47.96</v>
      </c>
      <c r="P7" s="218">
        <v>52.72</v>
      </c>
      <c r="Q7" s="218">
        <v>5.3</v>
      </c>
      <c r="R7" s="218">
        <v>10.23</v>
      </c>
      <c r="S7" s="218">
        <v>6.39</v>
      </c>
      <c r="T7" s="218">
        <v>0</v>
      </c>
      <c r="U7" s="218">
        <v>235.52</v>
      </c>
      <c r="V7" s="218">
        <v>4.92</v>
      </c>
      <c r="W7" s="218">
        <v>11.39</v>
      </c>
      <c r="X7" s="218">
        <v>24.14</v>
      </c>
      <c r="Y7" s="218">
        <v>0</v>
      </c>
      <c r="Z7" s="218">
        <v>68.31</v>
      </c>
      <c r="AA7" s="218">
        <v>22.14</v>
      </c>
      <c r="AB7" s="218">
        <v>0</v>
      </c>
      <c r="AC7" s="218">
        <v>7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24.16</v>
      </c>
      <c r="M8" s="218">
        <v>0</v>
      </c>
      <c r="N8" s="218">
        <v>28.58</v>
      </c>
      <c r="O8" s="218">
        <v>47.96</v>
      </c>
      <c r="P8" s="218">
        <v>52.72</v>
      </c>
      <c r="Q8" s="218">
        <v>5.3</v>
      </c>
      <c r="R8" s="218">
        <v>10.23</v>
      </c>
      <c r="S8" s="218">
        <v>6.39</v>
      </c>
      <c r="T8" s="218">
        <v>0</v>
      </c>
      <c r="U8" s="218">
        <v>235.52</v>
      </c>
      <c r="V8" s="218">
        <v>4.92</v>
      </c>
      <c r="W8" s="218">
        <v>11.39</v>
      </c>
      <c r="X8" s="218">
        <v>24.14</v>
      </c>
      <c r="Y8" s="218">
        <v>0</v>
      </c>
      <c r="Z8" s="218">
        <v>68.31</v>
      </c>
      <c r="AA8" s="218">
        <v>22.14</v>
      </c>
      <c r="AB8" s="218">
        <v>0</v>
      </c>
      <c r="AC8" s="218">
        <v>7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25.13</v>
      </c>
      <c r="M9" s="218">
        <v>0</v>
      </c>
      <c r="N9" s="218">
        <v>28.58</v>
      </c>
      <c r="O9" s="218">
        <v>47.96</v>
      </c>
      <c r="P9" s="218">
        <v>52.72</v>
      </c>
      <c r="Q9" s="218">
        <v>5.3</v>
      </c>
      <c r="R9" s="218">
        <v>10.23</v>
      </c>
      <c r="S9" s="218">
        <v>6.39</v>
      </c>
      <c r="T9" s="218">
        <v>0</v>
      </c>
      <c r="U9" s="218">
        <v>235.52</v>
      </c>
      <c r="V9" s="218">
        <v>4.92</v>
      </c>
      <c r="W9" s="218">
        <v>11.39</v>
      </c>
      <c r="X9" s="218">
        <v>36.21</v>
      </c>
      <c r="Y9" s="218">
        <v>0</v>
      </c>
      <c r="Z9" s="218">
        <v>68.31</v>
      </c>
      <c r="AA9" s="218">
        <v>22.14</v>
      </c>
      <c r="AB9" s="218">
        <v>0</v>
      </c>
      <c r="AC9" s="218">
        <v>7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25.13</v>
      </c>
      <c r="M10" s="218">
        <v>0</v>
      </c>
      <c r="N10" s="218">
        <v>28.58</v>
      </c>
      <c r="O10" s="218">
        <v>47.96</v>
      </c>
      <c r="P10" s="218">
        <v>52.72</v>
      </c>
      <c r="Q10" s="218">
        <v>5.3</v>
      </c>
      <c r="R10" s="218">
        <v>10.23</v>
      </c>
      <c r="S10" s="218">
        <v>6.39</v>
      </c>
      <c r="T10" s="218">
        <v>0</v>
      </c>
      <c r="U10" s="218">
        <v>235.52</v>
      </c>
      <c r="V10" s="218">
        <v>4.92</v>
      </c>
      <c r="W10" s="218">
        <v>11.39</v>
      </c>
      <c r="X10" s="218">
        <v>36.21</v>
      </c>
      <c r="Y10" s="218">
        <v>0</v>
      </c>
      <c r="Z10" s="218">
        <v>68.31</v>
      </c>
      <c r="AA10" s="218">
        <v>22.14</v>
      </c>
      <c r="AB10" s="218">
        <v>0</v>
      </c>
      <c r="AC10" s="218">
        <v>7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25.13</v>
      </c>
      <c r="M11" s="218">
        <v>0</v>
      </c>
      <c r="N11" s="218">
        <v>28.58</v>
      </c>
      <c r="O11" s="218">
        <v>47.96</v>
      </c>
      <c r="P11" s="218">
        <v>52.72</v>
      </c>
      <c r="Q11" s="218">
        <v>5.3</v>
      </c>
      <c r="R11" s="218">
        <v>10.23</v>
      </c>
      <c r="S11" s="218">
        <v>6.39</v>
      </c>
      <c r="T11" s="218">
        <v>0</v>
      </c>
      <c r="U11" s="218">
        <v>235.52</v>
      </c>
      <c r="V11" s="218">
        <v>4.92</v>
      </c>
      <c r="W11" s="218">
        <v>11.39</v>
      </c>
      <c r="X11" s="218">
        <v>36.21</v>
      </c>
      <c r="Y11" s="218">
        <v>0</v>
      </c>
      <c r="Z11" s="218">
        <v>68.31</v>
      </c>
      <c r="AA11" s="218">
        <v>22.14</v>
      </c>
      <c r="AB11" s="218">
        <v>0</v>
      </c>
      <c r="AC11" s="218">
        <v>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25.13</v>
      </c>
      <c r="M12" s="218">
        <v>0</v>
      </c>
      <c r="N12" s="218">
        <v>28.58</v>
      </c>
      <c r="O12" s="218">
        <v>47.96</v>
      </c>
      <c r="P12" s="218">
        <v>52.72</v>
      </c>
      <c r="Q12" s="218">
        <v>5.3</v>
      </c>
      <c r="R12" s="218">
        <v>10.220000000000001</v>
      </c>
      <c r="S12" s="218">
        <v>6.39</v>
      </c>
      <c r="T12" s="218">
        <v>0</v>
      </c>
      <c r="U12" s="218">
        <v>235.52</v>
      </c>
      <c r="V12" s="218">
        <v>5.09</v>
      </c>
      <c r="W12" s="218">
        <v>11.39</v>
      </c>
      <c r="X12" s="218">
        <v>36.21</v>
      </c>
      <c r="Y12" s="218">
        <v>0</v>
      </c>
      <c r="Z12" s="218">
        <v>68.31</v>
      </c>
      <c r="AA12" s="218">
        <v>22.14</v>
      </c>
      <c r="AB12" s="218">
        <v>0</v>
      </c>
      <c r="AC12" s="218">
        <v>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25.13</v>
      </c>
      <c r="M13" s="218">
        <v>0</v>
      </c>
      <c r="N13" s="218">
        <v>28.58</v>
      </c>
      <c r="O13" s="218">
        <v>47.96</v>
      </c>
      <c r="P13" s="218">
        <v>58.34</v>
      </c>
      <c r="Q13" s="218">
        <v>5.3</v>
      </c>
      <c r="R13" s="218">
        <v>10.220000000000001</v>
      </c>
      <c r="S13" s="218">
        <v>6.39</v>
      </c>
      <c r="T13" s="218">
        <v>0</v>
      </c>
      <c r="U13" s="218">
        <v>235.52</v>
      </c>
      <c r="V13" s="218">
        <v>5.09</v>
      </c>
      <c r="W13" s="218">
        <v>11.39</v>
      </c>
      <c r="X13" s="218">
        <v>36.21</v>
      </c>
      <c r="Y13" s="218">
        <v>0</v>
      </c>
      <c r="Z13" s="218">
        <v>68.31</v>
      </c>
      <c r="AA13" s="218">
        <v>22.14</v>
      </c>
      <c r="AB13" s="218">
        <v>0</v>
      </c>
      <c r="AC13" s="218">
        <v>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25.13</v>
      </c>
      <c r="M14" s="218">
        <v>0</v>
      </c>
      <c r="N14" s="218">
        <v>28.58</v>
      </c>
      <c r="O14" s="218">
        <v>47.96</v>
      </c>
      <c r="P14" s="218">
        <v>58.34</v>
      </c>
      <c r="Q14" s="218">
        <v>5.3</v>
      </c>
      <c r="R14" s="218">
        <v>10.220000000000001</v>
      </c>
      <c r="S14" s="218">
        <v>6.39</v>
      </c>
      <c r="T14" s="218">
        <v>0</v>
      </c>
      <c r="U14" s="218">
        <v>235.52</v>
      </c>
      <c r="V14" s="218">
        <v>5.09</v>
      </c>
      <c r="W14" s="218">
        <v>11.39</v>
      </c>
      <c r="X14" s="218">
        <v>36.21</v>
      </c>
      <c r="Y14" s="218">
        <v>0</v>
      </c>
      <c r="Z14" s="218">
        <v>68.31</v>
      </c>
      <c r="AA14" s="218">
        <v>22.14</v>
      </c>
      <c r="AB14" s="218">
        <v>0</v>
      </c>
      <c r="AC14" s="218">
        <v>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25.13</v>
      </c>
      <c r="M15" s="218">
        <v>0</v>
      </c>
      <c r="N15" s="218">
        <v>28.58</v>
      </c>
      <c r="O15" s="218">
        <v>47.96</v>
      </c>
      <c r="P15" s="218">
        <v>58.34</v>
      </c>
      <c r="Q15" s="218">
        <v>5.3</v>
      </c>
      <c r="R15" s="218">
        <v>10.220000000000001</v>
      </c>
      <c r="S15" s="218">
        <v>6.39</v>
      </c>
      <c r="T15" s="218">
        <v>0</v>
      </c>
      <c r="U15" s="218">
        <v>235.52</v>
      </c>
      <c r="V15" s="218">
        <v>5.09</v>
      </c>
      <c r="W15" s="218">
        <v>11.39</v>
      </c>
      <c r="X15" s="218">
        <v>36.21</v>
      </c>
      <c r="Y15" s="218">
        <v>0</v>
      </c>
      <c r="Z15" s="218">
        <v>68.31</v>
      </c>
      <c r="AA15" s="218">
        <v>22.14</v>
      </c>
      <c r="AB15" s="218">
        <v>0</v>
      </c>
      <c r="AC15" s="218">
        <v>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25.13</v>
      </c>
      <c r="M16" s="218">
        <v>0</v>
      </c>
      <c r="N16" s="218">
        <v>28.58</v>
      </c>
      <c r="O16" s="218">
        <v>47.96</v>
      </c>
      <c r="P16" s="218">
        <v>58.34</v>
      </c>
      <c r="Q16" s="218">
        <v>5.3</v>
      </c>
      <c r="R16" s="218">
        <v>10.220000000000001</v>
      </c>
      <c r="S16" s="218">
        <v>6.39</v>
      </c>
      <c r="T16" s="218">
        <v>0</v>
      </c>
      <c r="U16" s="218">
        <v>235.52</v>
      </c>
      <c r="V16" s="218">
        <v>5.09</v>
      </c>
      <c r="W16" s="218">
        <v>11.39</v>
      </c>
      <c r="X16" s="218">
        <v>36.21</v>
      </c>
      <c r="Y16" s="218">
        <v>0</v>
      </c>
      <c r="Z16" s="218">
        <v>68.31</v>
      </c>
      <c r="AA16" s="218">
        <v>22.14</v>
      </c>
      <c r="AB16" s="218">
        <v>0</v>
      </c>
      <c r="AC16" s="218">
        <v>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25.13</v>
      </c>
      <c r="M17" s="218">
        <v>0</v>
      </c>
      <c r="N17" s="218">
        <v>28.58</v>
      </c>
      <c r="O17" s="218">
        <v>47.96</v>
      </c>
      <c r="P17" s="218">
        <v>58.34</v>
      </c>
      <c r="Q17" s="218">
        <v>5.3</v>
      </c>
      <c r="R17" s="218">
        <v>10.220000000000001</v>
      </c>
      <c r="S17" s="218">
        <v>6.39</v>
      </c>
      <c r="T17" s="218">
        <v>0</v>
      </c>
      <c r="U17" s="218">
        <v>235.52</v>
      </c>
      <c r="V17" s="218">
        <v>5.09</v>
      </c>
      <c r="W17" s="218">
        <v>11.39</v>
      </c>
      <c r="X17" s="218">
        <v>36.21</v>
      </c>
      <c r="Y17" s="218">
        <v>0</v>
      </c>
      <c r="Z17" s="218">
        <v>68.31</v>
      </c>
      <c r="AA17" s="218">
        <v>22.14</v>
      </c>
      <c r="AB17" s="218">
        <v>0</v>
      </c>
      <c r="AC17" s="218">
        <v>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25.13</v>
      </c>
      <c r="M18" s="218">
        <v>0</v>
      </c>
      <c r="N18" s="218">
        <v>28.58</v>
      </c>
      <c r="O18" s="218">
        <v>47.96</v>
      </c>
      <c r="P18" s="218">
        <v>58.34</v>
      </c>
      <c r="Q18" s="218">
        <v>5.3</v>
      </c>
      <c r="R18" s="218">
        <v>10.220000000000001</v>
      </c>
      <c r="S18" s="218">
        <v>6.39</v>
      </c>
      <c r="T18" s="218">
        <v>0</v>
      </c>
      <c r="U18" s="218">
        <v>235.52</v>
      </c>
      <c r="V18" s="218">
        <v>5.09</v>
      </c>
      <c r="W18" s="218">
        <v>11.39</v>
      </c>
      <c r="X18" s="218">
        <v>36.21</v>
      </c>
      <c r="Y18" s="218">
        <v>0</v>
      </c>
      <c r="Z18" s="218">
        <v>68.31</v>
      </c>
      <c r="AA18" s="218">
        <v>22.14</v>
      </c>
      <c r="AB18" s="218">
        <v>0</v>
      </c>
      <c r="AC18" s="218">
        <v>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25.13</v>
      </c>
      <c r="M19" s="218">
        <v>0</v>
      </c>
      <c r="N19" s="218">
        <v>28.58</v>
      </c>
      <c r="O19" s="218">
        <v>47.96</v>
      </c>
      <c r="P19" s="218">
        <v>58.34</v>
      </c>
      <c r="Q19" s="218">
        <v>5.3</v>
      </c>
      <c r="R19" s="218">
        <v>10.23</v>
      </c>
      <c r="S19" s="218">
        <v>6.39</v>
      </c>
      <c r="T19" s="218">
        <v>0</v>
      </c>
      <c r="U19" s="218">
        <v>235.52</v>
      </c>
      <c r="V19" s="218">
        <v>4.92</v>
      </c>
      <c r="W19" s="218">
        <v>11.39</v>
      </c>
      <c r="X19" s="218">
        <v>36.21</v>
      </c>
      <c r="Y19" s="218">
        <v>0</v>
      </c>
      <c r="Z19" s="218">
        <v>68.31</v>
      </c>
      <c r="AA19" s="218">
        <v>22.14</v>
      </c>
      <c r="AB19" s="218">
        <v>0</v>
      </c>
      <c r="AC19" s="218">
        <v>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25.13</v>
      </c>
      <c r="M20" s="218">
        <v>0</v>
      </c>
      <c r="N20" s="218">
        <v>28.58</v>
      </c>
      <c r="O20" s="218">
        <v>47.96</v>
      </c>
      <c r="P20" s="218">
        <v>58.34</v>
      </c>
      <c r="Q20" s="218">
        <v>5.3</v>
      </c>
      <c r="R20" s="218">
        <v>10.23</v>
      </c>
      <c r="S20" s="218">
        <v>6.39</v>
      </c>
      <c r="T20" s="218">
        <v>0</v>
      </c>
      <c r="U20" s="218">
        <v>235.52</v>
      </c>
      <c r="V20" s="218">
        <v>4.92</v>
      </c>
      <c r="W20" s="218">
        <v>11.39</v>
      </c>
      <c r="X20" s="218">
        <v>36.21</v>
      </c>
      <c r="Y20" s="218">
        <v>0</v>
      </c>
      <c r="Z20" s="218">
        <v>68.31</v>
      </c>
      <c r="AA20" s="218">
        <v>22.14</v>
      </c>
      <c r="AB20" s="218">
        <v>0</v>
      </c>
      <c r="AC20" s="218">
        <v>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25.13</v>
      </c>
      <c r="M21" s="218">
        <v>0</v>
      </c>
      <c r="N21" s="218">
        <v>28.58</v>
      </c>
      <c r="O21" s="218">
        <v>47.96</v>
      </c>
      <c r="P21" s="218">
        <v>58.34</v>
      </c>
      <c r="Q21" s="218">
        <v>5.3</v>
      </c>
      <c r="R21" s="218">
        <v>10.23</v>
      </c>
      <c r="S21" s="218">
        <v>6.39</v>
      </c>
      <c r="T21" s="218">
        <v>0</v>
      </c>
      <c r="U21" s="218">
        <v>235.52</v>
      </c>
      <c r="V21" s="218">
        <v>4.92</v>
      </c>
      <c r="W21" s="218">
        <v>11.39</v>
      </c>
      <c r="X21" s="218">
        <v>36.21</v>
      </c>
      <c r="Y21" s="218">
        <v>0</v>
      </c>
      <c r="Z21" s="218">
        <v>68.31</v>
      </c>
      <c r="AA21" s="218">
        <v>22.14</v>
      </c>
      <c r="AB21" s="218">
        <v>0</v>
      </c>
      <c r="AC21" s="218">
        <v>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25.13</v>
      </c>
      <c r="M22" s="218">
        <v>0</v>
      </c>
      <c r="N22" s="218">
        <v>28.58</v>
      </c>
      <c r="O22" s="218">
        <v>47.96</v>
      </c>
      <c r="P22" s="218">
        <v>58.34</v>
      </c>
      <c r="Q22" s="218">
        <v>5.3</v>
      </c>
      <c r="R22" s="218">
        <v>10.23</v>
      </c>
      <c r="S22" s="218">
        <v>6.39</v>
      </c>
      <c r="T22" s="218">
        <v>0</v>
      </c>
      <c r="U22" s="218">
        <v>235.52</v>
      </c>
      <c r="V22" s="218">
        <v>4.92</v>
      </c>
      <c r="W22" s="218">
        <v>11.39</v>
      </c>
      <c r="X22" s="218">
        <v>36.21</v>
      </c>
      <c r="Y22" s="218">
        <v>0</v>
      </c>
      <c r="Z22" s="218">
        <v>68.31</v>
      </c>
      <c r="AA22" s="218">
        <v>22.14</v>
      </c>
      <c r="AB22" s="218">
        <v>0</v>
      </c>
      <c r="AC22" s="218">
        <v>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25.13</v>
      </c>
      <c r="M23" s="218">
        <v>0</v>
      </c>
      <c r="N23" s="218">
        <v>28.58</v>
      </c>
      <c r="O23" s="218">
        <v>47.96</v>
      </c>
      <c r="P23" s="218">
        <v>58.34</v>
      </c>
      <c r="Q23" s="218">
        <v>5.3</v>
      </c>
      <c r="R23" s="218">
        <v>10.23</v>
      </c>
      <c r="S23" s="218">
        <v>6.39</v>
      </c>
      <c r="T23" s="218">
        <v>0</v>
      </c>
      <c r="U23" s="218">
        <v>235.52</v>
      </c>
      <c r="V23" s="218">
        <v>4.92</v>
      </c>
      <c r="W23" s="218">
        <v>11.39</v>
      </c>
      <c r="X23" s="218">
        <v>24.14</v>
      </c>
      <c r="Y23" s="218">
        <v>0</v>
      </c>
      <c r="Z23" s="218">
        <v>68.31</v>
      </c>
      <c r="AA23" s="218">
        <v>22.14</v>
      </c>
      <c r="AB23" s="218">
        <v>0</v>
      </c>
      <c r="AC23" s="218">
        <v>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25.13</v>
      </c>
      <c r="M24" s="218">
        <v>0</v>
      </c>
      <c r="N24" s="218">
        <v>28.58</v>
      </c>
      <c r="O24" s="218">
        <v>47.96</v>
      </c>
      <c r="P24" s="218">
        <v>58.34</v>
      </c>
      <c r="Q24" s="218">
        <v>5.3</v>
      </c>
      <c r="R24" s="218">
        <v>10.23</v>
      </c>
      <c r="S24" s="218">
        <v>6.39</v>
      </c>
      <c r="T24" s="218">
        <v>0</v>
      </c>
      <c r="U24" s="218">
        <v>235.52</v>
      </c>
      <c r="V24" s="218">
        <v>4.92</v>
      </c>
      <c r="W24" s="218">
        <v>11.39</v>
      </c>
      <c r="X24" s="218">
        <v>24.14</v>
      </c>
      <c r="Y24" s="218">
        <v>0</v>
      </c>
      <c r="Z24" s="218">
        <v>68.31</v>
      </c>
      <c r="AA24" s="218">
        <v>22.14</v>
      </c>
      <c r="AB24" s="218">
        <v>0</v>
      </c>
      <c r="AC24" s="218">
        <v>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25.13</v>
      </c>
      <c r="M25" s="218">
        <v>0</v>
      </c>
      <c r="N25" s="218">
        <v>28.58</v>
      </c>
      <c r="O25" s="218">
        <v>47.96</v>
      </c>
      <c r="P25" s="218">
        <v>58.34</v>
      </c>
      <c r="Q25" s="218">
        <v>5.3</v>
      </c>
      <c r="R25" s="218">
        <v>10.23</v>
      </c>
      <c r="S25" s="218">
        <v>6.39</v>
      </c>
      <c r="T25" s="218">
        <v>0</v>
      </c>
      <c r="U25" s="218">
        <v>235.52</v>
      </c>
      <c r="V25" s="218">
        <v>4.92</v>
      </c>
      <c r="W25" s="218">
        <v>11.39</v>
      </c>
      <c r="X25" s="218">
        <v>36.21</v>
      </c>
      <c r="Y25" s="218">
        <v>0</v>
      </c>
      <c r="Z25" s="218">
        <v>68.31</v>
      </c>
      <c r="AA25" s="218">
        <v>22.14</v>
      </c>
      <c r="AB25" s="218">
        <v>0</v>
      </c>
      <c r="AC25" s="218">
        <v>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25.13</v>
      </c>
      <c r="M26" s="218">
        <v>0</v>
      </c>
      <c r="N26" s="218">
        <v>28.58</v>
      </c>
      <c r="O26" s="218">
        <v>47.96</v>
      </c>
      <c r="P26" s="218">
        <v>58.34</v>
      </c>
      <c r="Q26" s="218">
        <v>5.3</v>
      </c>
      <c r="R26" s="218">
        <v>10.23</v>
      </c>
      <c r="S26" s="218">
        <v>6.39</v>
      </c>
      <c r="T26" s="218">
        <v>0</v>
      </c>
      <c r="U26" s="218">
        <v>235.52</v>
      </c>
      <c r="V26" s="218">
        <v>4.92</v>
      </c>
      <c r="W26" s="218">
        <v>11.39</v>
      </c>
      <c r="X26" s="218">
        <v>36.21</v>
      </c>
      <c r="Y26" s="218">
        <v>0</v>
      </c>
      <c r="Z26" s="218">
        <v>68.31</v>
      </c>
      <c r="AA26" s="218">
        <v>22.14</v>
      </c>
      <c r="AB26" s="218">
        <v>0</v>
      </c>
      <c r="AC26" s="218">
        <v>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25.13</v>
      </c>
      <c r="M27" s="218">
        <v>0</v>
      </c>
      <c r="N27" s="218">
        <v>28.58</v>
      </c>
      <c r="O27" s="218">
        <v>47.96</v>
      </c>
      <c r="P27" s="218">
        <v>56.53</v>
      </c>
      <c r="Q27" s="218">
        <v>5.29</v>
      </c>
      <c r="R27" s="218">
        <v>10.23</v>
      </c>
      <c r="S27" s="218">
        <v>6.39</v>
      </c>
      <c r="T27" s="218">
        <v>0</v>
      </c>
      <c r="U27" s="218">
        <v>235.52</v>
      </c>
      <c r="V27" s="218">
        <v>4.92</v>
      </c>
      <c r="W27" s="218">
        <v>11.39</v>
      </c>
      <c r="X27" s="218">
        <v>24.14</v>
      </c>
      <c r="Y27" s="218">
        <v>0</v>
      </c>
      <c r="Z27" s="218">
        <v>68.31</v>
      </c>
      <c r="AA27" s="218">
        <v>22.14</v>
      </c>
      <c r="AB27" s="218">
        <v>0</v>
      </c>
      <c r="AC27" s="218">
        <v>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8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25.13</v>
      </c>
      <c r="M28" s="218">
        <v>0</v>
      </c>
      <c r="N28" s="218">
        <v>28.58</v>
      </c>
      <c r="O28" s="218">
        <v>47.96</v>
      </c>
      <c r="P28" s="218">
        <v>55.33</v>
      </c>
      <c r="Q28" s="218">
        <v>5.29</v>
      </c>
      <c r="R28" s="218">
        <v>10.23</v>
      </c>
      <c r="S28" s="218">
        <v>6.39</v>
      </c>
      <c r="T28" s="218">
        <v>0</v>
      </c>
      <c r="U28" s="218">
        <v>235.52</v>
      </c>
      <c r="V28" s="218">
        <v>4.92</v>
      </c>
      <c r="W28" s="218">
        <v>11.39</v>
      </c>
      <c r="X28" s="218">
        <v>24.14</v>
      </c>
      <c r="Y28" s="218">
        <v>0</v>
      </c>
      <c r="Z28" s="218">
        <v>68.31</v>
      </c>
      <c r="AA28" s="218">
        <v>22.14</v>
      </c>
      <c r="AB28" s="218">
        <v>0</v>
      </c>
      <c r="AC28" s="218">
        <v>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12.63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25.13</v>
      </c>
      <c r="M29" s="218">
        <v>0</v>
      </c>
      <c r="N29" s="218">
        <v>28.58</v>
      </c>
      <c r="O29" s="218">
        <v>47.96</v>
      </c>
      <c r="P29" s="218">
        <v>55.33</v>
      </c>
      <c r="Q29" s="218">
        <v>5.29</v>
      </c>
      <c r="R29" s="218">
        <v>10.23</v>
      </c>
      <c r="S29" s="218">
        <v>6.39</v>
      </c>
      <c r="T29" s="218">
        <v>0</v>
      </c>
      <c r="U29" s="218">
        <v>235.52</v>
      </c>
      <c r="V29" s="218">
        <v>4.92</v>
      </c>
      <c r="W29" s="218">
        <v>11.39</v>
      </c>
      <c r="X29" s="218">
        <v>36.21</v>
      </c>
      <c r="Y29" s="218">
        <v>0</v>
      </c>
      <c r="Z29" s="218">
        <v>68.31</v>
      </c>
      <c r="AA29" s="218">
        <v>22.14</v>
      </c>
      <c r="AB29" s="218">
        <v>0</v>
      </c>
      <c r="AC29" s="218">
        <v>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19.39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25.13</v>
      </c>
      <c r="M30" s="218">
        <v>0</v>
      </c>
      <c r="N30" s="218">
        <v>28.58</v>
      </c>
      <c r="O30" s="218">
        <v>47.96</v>
      </c>
      <c r="P30" s="218">
        <v>55.33</v>
      </c>
      <c r="Q30" s="218">
        <v>5.29</v>
      </c>
      <c r="R30" s="218">
        <v>10.23</v>
      </c>
      <c r="S30" s="218">
        <v>6.39</v>
      </c>
      <c r="T30" s="218">
        <v>0</v>
      </c>
      <c r="U30" s="218">
        <v>235.52</v>
      </c>
      <c r="V30" s="218">
        <v>4.92</v>
      </c>
      <c r="W30" s="218">
        <v>11.39</v>
      </c>
      <c r="X30" s="218">
        <v>36.21</v>
      </c>
      <c r="Y30" s="218">
        <v>0</v>
      </c>
      <c r="Z30" s="218">
        <v>68.31</v>
      </c>
      <c r="AA30" s="218">
        <v>22.14</v>
      </c>
      <c r="AB30" s="218">
        <v>0</v>
      </c>
      <c r="AC30" s="218">
        <v>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24.76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25.13</v>
      </c>
      <c r="M31" s="218">
        <v>0</v>
      </c>
      <c r="N31" s="218">
        <v>28.58</v>
      </c>
      <c r="O31" s="218">
        <v>47.96</v>
      </c>
      <c r="P31" s="218">
        <v>55.33</v>
      </c>
      <c r="Q31" s="218">
        <v>5.29</v>
      </c>
      <c r="R31" s="218">
        <v>10.23</v>
      </c>
      <c r="S31" s="218">
        <v>6.39</v>
      </c>
      <c r="T31" s="218">
        <v>0</v>
      </c>
      <c r="U31" s="218">
        <v>235.52</v>
      </c>
      <c r="V31" s="218">
        <v>4.92</v>
      </c>
      <c r="W31" s="218">
        <v>11.39</v>
      </c>
      <c r="X31" s="218">
        <v>36.21</v>
      </c>
      <c r="Y31" s="218">
        <v>0</v>
      </c>
      <c r="Z31" s="218">
        <v>68.31</v>
      </c>
      <c r="AA31" s="218">
        <v>22.14</v>
      </c>
      <c r="AB31" s="218">
        <v>0</v>
      </c>
      <c r="AC31" s="218">
        <v>7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26.3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26</v>
      </c>
      <c r="M32" s="218">
        <v>0</v>
      </c>
      <c r="N32" s="218">
        <v>28.58</v>
      </c>
      <c r="O32" s="218">
        <v>47.96</v>
      </c>
      <c r="P32" s="218">
        <v>55.33</v>
      </c>
      <c r="Q32" s="218">
        <v>5.29</v>
      </c>
      <c r="R32" s="218">
        <v>10.220000000000001</v>
      </c>
      <c r="S32" s="218">
        <v>6.39</v>
      </c>
      <c r="T32" s="218">
        <v>0</v>
      </c>
      <c r="U32" s="218">
        <v>235.52</v>
      </c>
      <c r="V32" s="218">
        <v>4.92</v>
      </c>
      <c r="W32" s="218">
        <v>11.39</v>
      </c>
      <c r="X32" s="218">
        <v>36.21</v>
      </c>
      <c r="Y32" s="218">
        <v>0</v>
      </c>
      <c r="Z32" s="218">
        <v>68.31</v>
      </c>
      <c r="AA32" s="218">
        <v>22.14</v>
      </c>
      <c r="AB32" s="218">
        <v>0</v>
      </c>
      <c r="AC32" s="218">
        <v>7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26.3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25.13</v>
      </c>
      <c r="M33" s="218">
        <v>0</v>
      </c>
      <c r="N33" s="218">
        <v>28.58</v>
      </c>
      <c r="O33" s="218">
        <v>47.96</v>
      </c>
      <c r="P33" s="218">
        <v>55.33</v>
      </c>
      <c r="Q33" s="218">
        <v>5.3</v>
      </c>
      <c r="R33" s="218">
        <v>10.220000000000001</v>
      </c>
      <c r="S33" s="218">
        <v>6.39</v>
      </c>
      <c r="T33" s="218">
        <v>0</v>
      </c>
      <c r="U33" s="218">
        <v>235.52</v>
      </c>
      <c r="V33" s="218">
        <v>4.92</v>
      </c>
      <c r="W33" s="218">
        <v>11.39</v>
      </c>
      <c r="X33" s="218">
        <v>36.21</v>
      </c>
      <c r="Y33" s="218">
        <v>0</v>
      </c>
      <c r="Z33" s="218">
        <v>68.31</v>
      </c>
      <c r="AA33" s="218">
        <v>22.14</v>
      </c>
      <c r="AB33" s="218">
        <v>0</v>
      </c>
      <c r="AC33" s="218">
        <v>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26.3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25.13</v>
      </c>
      <c r="M34" s="218">
        <v>0</v>
      </c>
      <c r="N34" s="218">
        <v>28.58</v>
      </c>
      <c r="O34" s="218">
        <v>47.96</v>
      </c>
      <c r="P34" s="218">
        <v>55.33</v>
      </c>
      <c r="Q34" s="218">
        <v>5.3</v>
      </c>
      <c r="R34" s="218">
        <v>10.220000000000001</v>
      </c>
      <c r="S34" s="218">
        <v>6.39</v>
      </c>
      <c r="T34" s="218">
        <v>0</v>
      </c>
      <c r="U34" s="218">
        <v>235.52</v>
      </c>
      <c r="V34" s="218">
        <v>4.92</v>
      </c>
      <c r="W34" s="218">
        <v>11.39</v>
      </c>
      <c r="X34" s="218">
        <v>36.21</v>
      </c>
      <c r="Y34" s="218">
        <v>0</v>
      </c>
      <c r="Z34" s="218">
        <v>68.31</v>
      </c>
      <c r="AA34" s="218">
        <v>22.14</v>
      </c>
      <c r="AB34" s="218">
        <v>0</v>
      </c>
      <c r="AC34" s="218">
        <v>7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26.3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9.66</v>
      </c>
      <c r="M35" s="218">
        <v>0</v>
      </c>
      <c r="N35" s="218">
        <v>28.58</v>
      </c>
      <c r="O35" s="218">
        <v>47.96</v>
      </c>
      <c r="P35" s="218">
        <v>55.33</v>
      </c>
      <c r="Q35" s="218">
        <v>5.3</v>
      </c>
      <c r="R35" s="218">
        <v>10.220000000000001</v>
      </c>
      <c r="S35" s="218">
        <v>6.39</v>
      </c>
      <c r="T35" s="218">
        <v>0</v>
      </c>
      <c r="U35" s="218">
        <v>235.52</v>
      </c>
      <c r="V35" s="218">
        <v>4.92</v>
      </c>
      <c r="W35" s="218">
        <v>11.39</v>
      </c>
      <c r="X35" s="218">
        <v>36.21</v>
      </c>
      <c r="Y35" s="218">
        <v>0</v>
      </c>
      <c r="Z35" s="218">
        <v>68.31</v>
      </c>
      <c r="AA35" s="218">
        <v>22.14</v>
      </c>
      <c r="AB35" s="218">
        <v>0</v>
      </c>
      <c r="AC35" s="218">
        <v>7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9.66</v>
      </c>
      <c r="M36" s="218">
        <v>0</v>
      </c>
      <c r="N36" s="218">
        <v>28.58</v>
      </c>
      <c r="O36" s="218">
        <v>47.96</v>
      </c>
      <c r="P36" s="218">
        <v>55.33</v>
      </c>
      <c r="Q36" s="218">
        <v>5.3</v>
      </c>
      <c r="R36" s="218">
        <v>10.220000000000001</v>
      </c>
      <c r="S36" s="218">
        <v>6.39</v>
      </c>
      <c r="T36" s="218">
        <v>0</v>
      </c>
      <c r="U36" s="218">
        <v>235.52</v>
      </c>
      <c r="V36" s="218">
        <v>4.92</v>
      </c>
      <c r="W36" s="218">
        <v>11.39</v>
      </c>
      <c r="X36" s="218">
        <v>36.21</v>
      </c>
      <c r="Y36" s="218">
        <v>0</v>
      </c>
      <c r="Z36" s="218">
        <v>68.31</v>
      </c>
      <c r="AA36" s="218">
        <v>22.14</v>
      </c>
      <c r="AB36" s="218">
        <v>0</v>
      </c>
      <c r="AC36" s="218">
        <v>7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9.66</v>
      </c>
      <c r="M37" s="218">
        <v>0</v>
      </c>
      <c r="N37" s="218">
        <v>28.58</v>
      </c>
      <c r="O37" s="218">
        <v>47.96</v>
      </c>
      <c r="P37" s="218">
        <v>58.34</v>
      </c>
      <c r="Q37" s="218">
        <v>5.3</v>
      </c>
      <c r="R37" s="218">
        <v>10.220000000000001</v>
      </c>
      <c r="S37" s="218">
        <v>6.39</v>
      </c>
      <c r="T37" s="218">
        <v>0</v>
      </c>
      <c r="U37" s="218">
        <v>235.52</v>
      </c>
      <c r="V37" s="218">
        <v>4.92</v>
      </c>
      <c r="W37" s="218">
        <v>11.39</v>
      </c>
      <c r="X37" s="218">
        <v>36.21</v>
      </c>
      <c r="Y37" s="218">
        <v>0</v>
      </c>
      <c r="Z37" s="218">
        <v>68.31</v>
      </c>
      <c r="AA37" s="218">
        <v>22.14</v>
      </c>
      <c r="AB37" s="218">
        <v>0</v>
      </c>
      <c r="AC37" s="218">
        <v>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9.66</v>
      </c>
      <c r="M38" s="218">
        <v>0</v>
      </c>
      <c r="N38" s="218">
        <v>28.58</v>
      </c>
      <c r="O38" s="218">
        <v>47.96</v>
      </c>
      <c r="P38" s="218">
        <v>58.34</v>
      </c>
      <c r="Q38" s="218">
        <v>5.3</v>
      </c>
      <c r="R38" s="218">
        <v>10.220000000000001</v>
      </c>
      <c r="S38" s="218">
        <v>6.39</v>
      </c>
      <c r="T38" s="218">
        <v>0</v>
      </c>
      <c r="U38" s="218">
        <v>235.52</v>
      </c>
      <c r="V38" s="218">
        <v>4.92</v>
      </c>
      <c r="W38" s="218">
        <v>11.39</v>
      </c>
      <c r="X38" s="218">
        <v>36.21</v>
      </c>
      <c r="Y38" s="218">
        <v>0</v>
      </c>
      <c r="Z38" s="218">
        <v>68.31</v>
      </c>
      <c r="AA38" s="218">
        <v>22.14</v>
      </c>
      <c r="AB38" s="218">
        <v>0</v>
      </c>
      <c r="AC38" s="218">
        <v>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9.66</v>
      </c>
      <c r="M39" s="218">
        <v>0</v>
      </c>
      <c r="N39" s="218">
        <v>28.58</v>
      </c>
      <c r="O39" s="218">
        <v>47.96</v>
      </c>
      <c r="P39" s="218">
        <v>58.34</v>
      </c>
      <c r="Q39" s="218">
        <v>5.3</v>
      </c>
      <c r="R39" s="218">
        <v>10.220000000000001</v>
      </c>
      <c r="S39" s="218">
        <v>6.39</v>
      </c>
      <c r="T39" s="218">
        <v>0</v>
      </c>
      <c r="U39" s="218">
        <v>235.52</v>
      </c>
      <c r="V39" s="218">
        <v>4.92</v>
      </c>
      <c r="W39" s="218">
        <v>11.39</v>
      </c>
      <c r="X39" s="218">
        <v>36.21</v>
      </c>
      <c r="Y39" s="218">
        <v>0</v>
      </c>
      <c r="Z39" s="218">
        <v>68.31</v>
      </c>
      <c r="AA39" s="218">
        <v>22.14</v>
      </c>
      <c r="AB39" s="218">
        <v>0</v>
      </c>
      <c r="AC39" s="218">
        <v>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9.66</v>
      </c>
      <c r="M40" s="218">
        <v>0</v>
      </c>
      <c r="N40" s="218">
        <v>28.58</v>
      </c>
      <c r="O40" s="218">
        <v>47.96</v>
      </c>
      <c r="P40" s="218">
        <v>58.34</v>
      </c>
      <c r="Q40" s="218">
        <v>5.3</v>
      </c>
      <c r="R40" s="218">
        <v>10.23</v>
      </c>
      <c r="S40" s="218">
        <v>6.39</v>
      </c>
      <c r="T40" s="218">
        <v>0</v>
      </c>
      <c r="U40" s="218">
        <v>235.52</v>
      </c>
      <c r="V40" s="218">
        <v>4.92</v>
      </c>
      <c r="W40" s="218">
        <v>10.78</v>
      </c>
      <c r="X40" s="218">
        <v>36.21</v>
      </c>
      <c r="Y40" s="218">
        <v>0</v>
      </c>
      <c r="Z40" s="218">
        <v>68.31</v>
      </c>
      <c r="AA40" s="218">
        <v>22.14</v>
      </c>
      <c r="AB40" s="218">
        <v>0</v>
      </c>
      <c r="AC40" s="218">
        <v>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9.66</v>
      </c>
      <c r="M41" s="218">
        <v>0</v>
      </c>
      <c r="N41" s="218">
        <v>28.58</v>
      </c>
      <c r="O41" s="218">
        <v>47.96</v>
      </c>
      <c r="P41" s="218">
        <v>58.34</v>
      </c>
      <c r="Q41" s="218">
        <v>5.3</v>
      </c>
      <c r="R41" s="218">
        <v>10.23</v>
      </c>
      <c r="S41" s="218">
        <v>6.39</v>
      </c>
      <c r="T41" s="218">
        <v>0</v>
      </c>
      <c r="U41" s="218">
        <v>235.52</v>
      </c>
      <c r="V41" s="218">
        <v>4.91</v>
      </c>
      <c r="W41" s="218">
        <v>11.39</v>
      </c>
      <c r="X41" s="218">
        <v>36.21</v>
      </c>
      <c r="Y41" s="218">
        <v>0</v>
      </c>
      <c r="Z41" s="218">
        <v>68.31</v>
      </c>
      <c r="AA41" s="218">
        <v>22.14</v>
      </c>
      <c r="AB41" s="218">
        <v>0</v>
      </c>
      <c r="AC41" s="218">
        <v>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9.66</v>
      </c>
      <c r="M42" s="218">
        <v>0</v>
      </c>
      <c r="N42" s="218">
        <v>28.58</v>
      </c>
      <c r="O42" s="218">
        <v>47.96</v>
      </c>
      <c r="P42" s="218">
        <v>58.34</v>
      </c>
      <c r="Q42" s="218">
        <v>5.3</v>
      </c>
      <c r="R42" s="218">
        <v>10.23</v>
      </c>
      <c r="S42" s="218">
        <v>6.39</v>
      </c>
      <c r="T42" s="218">
        <v>0</v>
      </c>
      <c r="U42" s="218">
        <v>235.52</v>
      </c>
      <c r="V42" s="218">
        <v>4.91</v>
      </c>
      <c r="W42" s="218">
        <v>11.39</v>
      </c>
      <c r="X42" s="218">
        <v>36.21</v>
      </c>
      <c r="Y42" s="218">
        <v>0</v>
      </c>
      <c r="Z42" s="218">
        <v>68.31</v>
      </c>
      <c r="AA42" s="218">
        <v>22.14</v>
      </c>
      <c r="AB42" s="218">
        <v>0</v>
      </c>
      <c r="AC42" s="218">
        <v>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9.66</v>
      </c>
      <c r="M43" s="218">
        <v>0</v>
      </c>
      <c r="N43" s="218">
        <v>28.58</v>
      </c>
      <c r="O43" s="218">
        <v>47.96</v>
      </c>
      <c r="P43" s="218">
        <v>58.34</v>
      </c>
      <c r="Q43" s="218">
        <v>1.86</v>
      </c>
      <c r="R43" s="218">
        <v>4.67</v>
      </c>
      <c r="S43" s="218">
        <v>2.9</v>
      </c>
      <c r="T43" s="218">
        <v>0</v>
      </c>
      <c r="U43" s="218">
        <v>235.52</v>
      </c>
      <c r="V43" s="218">
        <v>4.91</v>
      </c>
      <c r="W43" s="218">
        <v>11.39</v>
      </c>
      <c r="X43" s="218">
        <v>36.21</v>
      </c>
      <c r="Y43" s="218">
        <v>0</v>
      </c>
      <c r="Z43" s="218">
        <v>68.31</v>
      </c>
      <c r="AA43" s="218">
        <v>9.34</v>
      </c>
      <c r="AB43" s="218">
        <v>0</v>
      </c>
      <c r="AC43" s="218">
        <v>18.97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9.66</v>
      </c>
      <c r="M44" s="218">
        <v>0</v>
      </c>
      <c r="N44" s="218">
        <v>28.58</v>
      </c>
      <c r="O44" s="218">
        <v>47.96</v>
      </c>
      <c r="P44" s="218">
        <v>58.34</v>
      </c>
      <c r="Q44" s="218">
        <v>1.86</v>
      </c>
      <c r="R44" s="218">
        <v>4.67</v>
      </c>
      <c r="S44" s="218">
        <v>2.9</v>
      </c>
      <c r="T44" s="218">
        <v>0</v>
      </c>
      <c r="U44" s="218">
        <v>235.52</v>
      </c>
      <c r="V44" s="218">
        <v>4.91</v>
      </c>
      <c r="W44" s="218">
        <v>11.39</v>
      </c>
      <c r="X44" s="218">
        <v>36.21</v>
      </c>
      <c r="Y44" s="218">
        <v>0</v>
      </c>
      <c r="Z44" s="218">
        <v>68.31</v>
      </c>
      <c r="AA44" s="218">
        <v>9.34</v>
      </c>
      <c r="AB44" s="218">
        <v>0</v>
      </c>
      <c r="AC44" s="218">
        <v>18.97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9.7100000000000009</v>
      </c>
      <c r="M45" s="218">
        <v>0</v>
      </c>
      <c r="N45" s="218">
        <v>28.58</v>
      </c>
      <c r="O45" s="218">
        <v>47.96</v>
      </c>
      <c r="P45" s="218">
        <v>62</v>
      </c>
      <c r="Q45" s="218">
        <v>1.86</v>
      </c>
      <c r="R45" s="218">
        <v>6.3</v>
      </c>
      <c r="S45" s="218">
        <v>2.81</v>
      </c>
      <c r="T45" s="218">
        <v>0</v>
      </c>
      <c r="U45" s="218">
        <v>235.52</v>
      </c>
      <c r="V45" s="218">
        <v>0</v>
      </c>
      <c r="W45" s="218">
        <v>5.03</v>
      </c>
      <c r="X45" s="218">
        <v>36.21</v>
      </c>
      <c r="Y45" s="218">
        <v>0</v>
      </c>
      <c r="Z45" s="218">
        <v>68.31</v>
      </c>
      <c r="AA45" s="218">
        <v>9.3699999999999992</v>
      </c>
      <c r="AB45" s="218">
        <v>0</v>
      </c>
      <c r="AC45" s="218">
        <v>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9.7100000000000009</v>
      </c>
      <c r="M46" s="218">
        <v>0</v>
      </c>
      <c r="N46" s="218">
        <v>28.58</v>
      </c>
      <c r="O46" s="218">
        <v>47.96</v>
      </c>
      <c r="P46" s="218">
        <v>62</v>
      </c>
      <c r="Q46" s="218">
        <v>1.86</v>
      </c>
      <c r="R46" s="218">
        <v>6.32</v>
      </c>
      <c r="S46" s="218">
        <v>2.81</v>
      </c>
      <c r="T46" s="218">
        <v>0</v>
      </c>
      <c r="U46" s="218">
        <v>235.52</v>
      </c>
      <c r="V46" s="218">
        <v>0</v>
      </c>
      <c r="W46" s="218">
        <v>5.03</v>
      </c>
      <c r="X46" s="218">
        <v>36.21</v>
      </c>
      <c r="Y46" s="218">
        <v>0</v>
      </c>
      <c r="Z46" s="218">
        <v>68.31</v>
      </c>
      <c r="AA46" s="218">
        <v>9.3699999999999992</v>
      </c>
      <c r="AB46" s="218">
        <v>0</v>
      </c>
      <c r="AC46" s="218">
        <v>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9.7100000000000009</v>
      </c>
      <c r="M47" s="218">
        <v>0</v>
      </c>
      <c r="N47" s="218">
        <v>28.58</v>
      </c>
      <c r="O47" s="218">
        <v>47.96</v>
      </c>
      <c r="P47" s="218">
        <v>65.290000000000006</v>
      </c>
      <c r="Q47" s="218">
        <v>1.86</v>
      </c>
      <c r="R47" s="218">
        <v>6.32</v>
      </c>
      <c r="S47" s="218">
        <v>2.81</v>
      </c>
      <c r="T47" s="218">
        <v>0</v>
      </c>
      <c r="U47" s="218">
        <v>235.52</v>
      </c>
      <c r="V47" s="218">
        <v>0</v>
      </c>
      <c r="W47" s="218">
        <v>5.03</v>
      </c>
      <c r="X47" s="218">
        <v>36.21</v>
      </c>
      <c r="Y47" s="218">
        <v>0</v>
      </c>
      <c r="Z47" s="218">
        <v>59.3</v>
      </c>
      <c r="AA47" s="218">
        <v>9.3699999999999992</v>
      </c>
      <c r="AB47" s="218">
        <v>0</v>
      </c>
      <c r="AC47" s="218">
        <v>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9.7100000000000009</v>
      </c>
      <c r="M48" s="218">
        <v>0</v>
      </c>
      <c r="N48" s="218">
        <v>28.58</v>
      </c>
      <c r="O48" s="218">
        <v>47.96</v>
      </c>
      <c r="P48" s="218">
        <v>65.290000000000006</v>
      </c>
      <c r="Q48" s="218">
        <v>1.86</v>
      </c>
      <c r="R48" s="218">
        <v>6.32</v>
      </c>
      <c r="S48" s="218">
        <v>2.81</v>
      </c>
      <c r="T48" s="218">
        <v>0</v>
      </c>
      <c r="U48" s="218">
        <v>235.52</v>
      </c>
      <c r="V48" s="218">
        <v>0</v>
      </c>
      <c r="W48" s="218">
        <v>5.03</v>
      </c>
      <c r="X48" s="218">
        <v>36.22</v>
      </c>
      <c r="Y48" s="218">
        <v>0</v>
      </c>
      <c r="Z48" s="218">
        <v>57.62</v>
      </c>
      <c r="AA48" s="218">
        <v>9.3699999999999992</v>
      </c>
      <c r="AB48" s="218">
        <v>0</v>
      </c>
      <c r="AC48" s="218">
        <v>18.97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9.7100000000000009</v>
      </c>
      <c r="M49" s="218">
        <v>0</v>
      </c>
      <c r="N49" s="218">
        <v>28.58</v>
      </c>
      <c r="O49" s="218">
        <v>47.96</v>
      </c>
      <c r="P49" s="218">
        <v>65.290000000000006</v>
      </c>
      <c r="Q49" s="218">
        <v>1.86</v>
      </c>
      <c r="R49" s="218">
        <v>4.7</v>
      </c>
      <c r="S49" s="218">
        <v>2.81</v>
      </c>
      <c r="T49" s="218">
        <v>0</v>
      </c>
      <c r="U49" s="218">
        <v>235.52</v>
      </c>
      <c r="V49" s="218">
        <v>0</v>
      </c>
      <c r="W49" s="218">
        <v>5.03</v>
      </c>
      <c r="X49" s="218">
        <v>36.22</v>
      </c>
      <c r="Y49" s="218">
        <v>0</v>
      </c>
      <c r="Z49" s="218">
        <v>68.31</v>
      </c>
      <c r="AA49" s="218">
        <v>9.39</v>
      </c>
      <c r="AB49" s="218">
        <v>0</v>
      </c>
      <c r="AC49" s="218">
        <v>7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9.7100000000000009</v>
      </c>
      <c r="M50" s="218">
        <v>0</v>
      </c>
      <c r="N50" s="218">
        <v>28.58</v>
      </c>
      <c r="O50" s="218">
        <v>47.96</v>
      </c>
      <c r="P50" s="218">
        <v>65.290000000000006</v>
      </c>
      <c r="Q50" s="218">
        <v>1.86</v>
      </c>
      <c r="R50" s="218">
        <v>4.7</v>
      </c>
      <c r="S50" s="218">
        <v>2.81</v>
      </c>
      <c r="T50" s="218">
        <v>0</v>
      </c>
      <c r="U50" s="218">
        <v>235.52</v>
      </c>
      <c r="V50" s="218">
        <v>0</v>
      </c>
      <c r="W50" s="218">
        <v>5.03</v>
      </c>
      <c r="X50" s="218">
        <v>36.22</v>
      </c>
      <c r="Y50" s="218">
        <v>0</v>
      </c>
      <c r="Z50" s="218">
        <v>68.31</v>
      </c>
      <c r="AA50" s="218">
        <v>9.39</v>
      </c>
      <c r="AB50" s="218">
        <v>0</v>
      </c>
      <c r="AC50" s="218">
        <v>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9.7100000000000009</v>
      </c>
      <c r="M51" s="218">
        <v>0</v>
      </c>
      <c r="N51" s="218">
        <v>28.58</v>
      </c>
      <c r="O51" s="218">
        <v>47.96</v>
      </c>
      <c r="P51" s="218">
        <v>65.290000000000006</v>
      </c>
      <c r="Q51" s="218">
        <v>1.86</v>
      </c>
      <c r="R51" s="218">
        <v>4.7</v>
      </c>
      <c r="S51" s="218">
        <v>2.81</v>
      </c>
      <c r="T51" s="218">
        <v>0</v>
      </c>
      <c r="U51" s="218">
        <v>235.52</v>
      </c>
      <c r="V51" s="218">
        <v>4.92</v>
      </c>
      <c r="W51" s="218">
        <v>5.03</v>
      </c>
      <c r="X51" s="218">
        <v>36.19</v>
      </c>
      <c r="Y51" s="218">
        <v>0</v>
      </c>
      <c r="Z51" s="218">
        <v>68.31</v>
      </c>
      <c r="AA51" s="218">
        <v>9.39</v>
      </c>
      <c r="AB51" s="218">
        <v>0</v>
      </c>
      <c r="AC51" s="218">
        <v>7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9.7100000000000009</v>
      </c>
      <c r="M52" s="218">
        <v>0</v>
      </c>
      <c r="N52" s="218">
        <v>28.58</v>
      </c>
      <c r="O52" s="218">
        <v>47.96</v>
      </c>
      <c r="P52" s="218">
        <v>65.290000000000006</v>
      </c>
      <c r="Q52" s="218">
        <v>1.86</v>
      </c>
      <c r="R52" s="218">
        <v>4.7</v>
      </c>
      <c r="S52" s="218">
        <v>2.81</v>
      </c>
      <c r="T52" s="218">
        <v>0</v>
      </c>
      <c r="U52" s="218">
        <v>235.52</v>
      </c>
      <c r="V52" s="218">
        <v>4.92</v>
      </c>
      <c r="W52" s="218">
        <v>5.03</v>
      </c>
      <c r="X52" s="218">
        <v>36.19</v>
      </c>
      <c r="Y52" s="218">
        <v>0</v>
      </c>
      <c r="Z52" s="218">
        <v>68.31</v>
      </c>
      <c r="AA52" s="218">
        <v>9.39</v>
      </c>
      <c r="AB52" s="218">
        <v>0</v>
      </c>
      <c r="AC52" s="218">
        <v>7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9.7100000000000009</v>
      </c>
      <c r="M53" s="218">
        <v>0</v>
      </c>
      <c r="N53" s="218">
        <v>28.58</v>
      </c>
      <c r="O53" s="218">
        <v>47.96</v>
      </c>
      <c r="P53" s="218">
        <v>65.290000000000006</v>
      </c>
      <c r="Q53" s="218">
        <v>1.86</v>
      </c>
      <c r="R53" s="218">
        <v>4.7300000000000004</v>
      </c>
      <c r="S53" s="218">
        <v>2.81</v>
      </c>
      <c r="T53" s="218">
        <v>0</v>
      </c>
      <c r="U53" s="218">
        <v>235.52</v>
      </c>
      <c r="V53" s="218">
        <v>4.92</v>
      </c>
      <c r="W53" s="218">
        <v>11.06</v>
      </c>
      <c r="X53" s="218">
        <v>36.19</v>
      </c>
      <c r="Y53" s="218">
        <v>0</v>
      </c>
      <c r="Z53" s="218">
        <v>68.31</v>
      </c>
      <c r="AA53" s="218">
        <v>9.44</v>
      </c>
      <c r="AB53" s="218">
        <v>0</v>
      </c>
      <c r="AC53" s="218">
        <v>7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9.7100000000000009</v>
      </c>
      <c r="M54" s="218">
        <v>0</v>
      </c>
      <c r="N54" s="218">
        <v>28.58</v>
      </c>
      <c r="O54" s="218">
        <v>47.96</v>
      </c>
      <c r="P54" s="218">
        <v>65.290000000000006</v>
      </c>
      <c r="Q54" s="218">
        <v>1.86</v>
      </c>
      <c r="R54" s="218">
        <v>4.7300000000000004</v>
      </c>
      <c r="S54" s="218">
        <v>2.81</v>
      </c>
      <c r="T54" s="218">
        <v>0</v>
      </c>
      <c r="U54" s="218">
        <v>235.52</v>
      </c>
      <c r="V54" s="218">
        <v>4.92</v>
      </c>
      <c r="W54" s="218">
        <v>11.06</v>
      </c>
      <c r="X54" s="218">
        <v>36.19</v>
      </c>
      <c r="Y54" s="218">
        <v>0</v>
      </c>
      <c r="Z54" s="218">
        <v>68.31</v>
      </c>
      <c r="AA54" s="218">
        <v>9.44</v>
      </c>
      <c r="AB54" s="218">
        <v>0</v>
      </c>
      <c r="AC54" s="218">
        <v>7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9.7100000000000009</v>
      </c>
      <c r="M55" s="218">
        <v>0</v>
      </c>
      <c r="N55" s="218">
        <v>28.58</v>
      </c>
      <c r="O55" s="218">
        <v>47.96</v>
      </c>
      <c r="P55" s="218">
        <v>65.290000000000006</v>
      </c>
      <c r="Q55" s="218">
        <v>1.86</v>
      </c>
      <c r="R55" s="218">
        <v>4.7300000000000004</v>
      </c>
      <c r="S55" s="218">
        <v>2.81</v>
      </c>
      <c r="T55" s="218">
        <v>0</v>
      </c>
      <c r="U55" s="218">
        <v>235.52</v>
      </c>
      <c r="V55" s="218">
        <v>4.92</v>
      </c>
      <c r="W55" s="218">
        <v>11.06</v>
      </c>
      <c r="X55" s="218">
        <v>36.19</v>
      </c>
      <c r="Y55" s="218">
        <v>0</v>
      </c>
      <c r="Z55" s="218">
        <v>68.31</v>
      </c>
      <c r="AA55" s="218">
        <v>9.44</v>
      </c>
      <c r="AB55" s="218">
        <v>0</v>
      </c>
      <c r="AC55" s="218">
        <v>7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9.7100000000000009</v>
      </c>
      <c r="M56" s="218">
        <v>0</v>
      </c>
      <c r="N56" s="218">
        <v>28.58</v>
      </c>
      <c r="O56" s="218">
        <v>47.96</v>
      </c>
      <c r="P56" s="218">
        <v>65.290000000000006</v>
      </c>
      <c r="Q56" s="218">
        <v>1.86</v>
      </c>
      <c r="R56" s="218">
        <v>4.7300000000000004</v>
      </c>
      <c r="S56" s="218">
        <v>2.81</v>
      </c>
      <c r="T56" s="218">
        <v>0</v>
      </c>
      <c r="U56" s="218">
        <v>235.52</v>
      </c>
      <c r="V56" s="218">
        <v>4.92</v>
      </c>
      <c r="W56" s="218">
        <v>11.06</v>
      </c>
      <c r="X56" s="218">
        <v>36.19</v>
      </c>
      <c r="Y56" s="218">
        <v>0</v>
      </c>
      <c r="Z56" s="218">
        <v>68.31</v>
      </c>
      <c r="AA56" s="218">
        <v>9.44</v>
      </c>
      <c r="AB56" s="218">
        <v>0</v>
      </c>
      <c r="AC56" s="218">
        <v>7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9.7100000000000009</v>
      </c>
      <c r="M57" s="218">
        <v>0</v>
      </c>
      <c r="N57" s="218">
        <v>28.58</v>
      </c>
      <c r="O57" s="218">
        <v>47.96</v>
      </c>
      <c r="P57" s="218">
        <v>65.290000000000006</v>
      </c>
      <c r="Q57" s="218">
        <v>1.86</v>
      </c>
      <c r="R57" s="218">
        <v>4.7300000000000004</v>
      </c>
      <c r="S57" s="218">
        <v>2.81</v>
      </c>
      <c r="T57" s="218">
        <v>0</v>
      </c>
      <c r="U57" s="218">
        <v>235.52</v>
      </c>
      <c r="V57" s="218">
        <v>0</v>
      </c>
      <c r="W57" s="218">
        <v>5.03</v>
      </c>
      <c r="X57" s="218">
        <v>36.19</v>
      </c>
      <c r="Y57" s="218">
        <v>0</v>
      </c>
      <c r="Z57" s="218">
        <v>68.31</v>
      </c>
      <c r="AA57" s="218">
        <v>9.44</v>
      </c>
      <c r="AB57" s="218">
        <v>0</v>
      </c>
      <c r="AC57" s="218">
        <v>7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9.7100000000000009</v>
      </c>
      <c r="M58" s="218">
        <v>0</v>
      </c>
      <c r="N58" s="218">
        <v>28.58</v>
      </c>
      <c r="O58" s="218">
        <v>47.96</v>
      </c>
      <c r="P58" s="218">
        <v>65.290000000000006</v>
      </c>
      <c r="Q58" s="218">
        <v>1.86</v>
      </c>
      <c r="R58" s="218">
        <v>4.7300000000000004</v>
      </c>
      <c r="S58" s="218">
        <v>2.81</v>
      </c>
      <c r="T58" s="218">
        <v>0</v>
      </c>
      <c r="U58" s="218">
        <v>235.52</v>
      </c>
      <c r="V58" s="218">
        <v>0</v>
      </c>
      <c r="W58" s="218">
        <v>5.03</v>
      </c>
      <c r="X58" s="218">
        <v>36.19</v>
      </c>
      <c r="Y58" s="218">
        <v>0</v>
      </c>
      <c r="Z58" s="218">
        <v>68.31</v>
      </c>
      <c r="AA58" s="218">
        <v>9.44</v>
      </c>
      <c r="AB58" s="218">
        <v>0</v>
      </c>
      <c r="AC58" s="218">
        <v>7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9.7100000000000009</v>
      </c>
      <c r="M59" s="218">
        <v>0</v>
      </c>
      <c r="N59" s="218">
        <v>28.58</v>
      </c>
      <c r="O59" s="218">
        <v>47.96</v>
      </c>
      <c r="P59" s="218">
        <v>65.290000000000006</v>
      </c>
      <c r="Q59" s="218">
        <v>1.86</v>
      </c>
      <c r="R59" s="218">
        <v>4.7300000000000004</v>
      </c>
      <c r="S59" s="218">
        <v>2.81</v>
      </c>
      <c r="T59" s="218">
        <v>0</v>
      </c>
      <c r="U59" s="218">
        <v>235.52</v>
      </c>
      <c r="V59" s="218">
        <v>0</v>
      </c>
      <c r="W59" s="218">
        <v>5.03</v>
      </c>
      <c r="X59" s="218">
        <v>18.09</v>
      </c>
      <c r="Y59" s="218">
        <v>0</v>
      </c>
      <c r="Z59" s="218">
        <v>68.31</v>
      </c>
      <c r="AA59" s="218">
        <v>9.44</v>
      </c>
      <c r="AB59" s="218">
        <v>0</v>
      </c>
      <c r="AC59" s="218">
        <v>19.260000000000002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9.7100000000000009</v>
      </c>
      <c r="M60" s="218">
        <v>0</v>
      </c>
      <c r="N60" s="218">
        <v>28.58</v>
      </c>
      <c r="O60" s="218">
        <v>47.96</v>
      </c>
      <c r="P60" s="218">
        <v>65.290000000000006</v>
      </c>
      <c r="Q60" s="218">
        <v>1.86</v>
      </c>
      <c r="R60" s="218">
        <v>4.7300000000000004</v>
      </c>
      <c r="S60" s="218">
        <v>2.81</v>
      </c>
      <c r="T60" s="218">
        <v>0</v>
      </c>
      <c r="U60" s="218">
        <v>235.52</v>
      </c>
      <c r="V60" s="218">
        <v>0</v>
      </c>
      <c r="W60" s="218">
        <v>5.03</v>
      </c>
      <c r="X60" s="218">
        <v>18.09</v>
      </c>
      <c r="Y60" s="218">
        <v>0</v>
      </c>
      <c r="Z60" s="218">
        <v>68.31</v>
      </c>
      <c r="AA60" s="218">
        <v>9.44</v>
      </c>
      <c r="AB60" s="218">
        <v>0</v>
      </c>
      <c r="AC60" s="218">
        <v>19.260000000000002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9.7100000000000009</v>
      </c>
      <c r="M61" s="218">
        <v>0</v>
      </c>
      <c r="N61" s="218">
        <v>28.58</v>
      </c>
      <c r="O61" s="218">
        <v>47.96</v>
      </c>
      <c r="P61" s="218">
        <v>65.06</v>
      </c>
      <c r="Q61" s="218">
        <v>1.86</v>
      </c>
      <c r="R61" s="218">
        <v>4.7300000000000004</v>
      </c>
      <c r="S61" s="218">
        <v>2.81</v>
      </c>
      <c r="T61" s="218">
        <v>0</v>
      </c>
      <c r="U61" s="218">
        <v>235.52</v>
      </c>
      <c r="V61" s="218">
        <v>0</v>
      </c>
      <c r="W61" s="218">
        <v>5.03</v>
      </c>
      <c r="X61" s="218">
        <v>18.09</v>
      </c>
      <c r="Y61" s="218">
        <v>0</v>
      </c>
      <c r="Z61" s="218">
        <v>68.31</v>
      </c>
      <c r="AA61" s="218">
        <v>9.44</v>
      </c>
      <c r="AB61" s="218">
        <v>0</v>
      </c>
      <c r="AC61" s="218">
        <v>18.670000000000002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9.7100000000000009</v>
      </c>
      <c r="M62" s="218">
        <v>0</v>
      </c>
      <c r="N62" s="218">
        <v>28.58</v>
      </c>
      <c r="O62" s="218">
        <v>47.96</v>
      </c>
      <c r="P62" s="218">
        <v>65.06</v>
      </c>
      <c r="Q62" s="218">
        <v>1.86</v>
      </c>
      <c r="R62" s="218">
        <v>4.7300000000000004</v>
      </c>
      <c r="S62" s="218">
        <v>2.81</v>
      </c>
      <c r="T62" s="218">
        <v>0</v>
      </c>
      <c r="U62" s="218">
        <v>235.52</v>
      </c>
      <c r="V62" s="218">
        <v>0</v>
      </c>
      <c r="W62" s="218">
        <v>5.03</v>
      </c>
      <c r="X62" s="218">
        <v>18.09</v>
      </c>
      <c r="Y62" s="218">
        <v>0</v>
      </c>
      <c r="Z62" s="218">
        <v>68.31</v>
      </c>
      <c r="AA62" s="218">
        <v>9.44</v>
      </c>
      <c r="AB62" s="218">
        <v>0</v>
      </c>
      <c r="AC62" s="218">
        <v>18.670000000000002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9.7100000000000009</v>
      </c>
      <c r="M63" s="218">
        <v>0</v>
      </c>
      <c r="N63" s="218">
        <v>28.58</v>
      </c>
      <c r="O63" s="218">
        <v>47.96</v>
      </c>
      <c r="P63" s="218">
        <v>64.849999999999994</v>
      </c>
      <c r="Q63" s="218">
        <v>1.86</v>
      </c>
      <c r="R63" s="218">
        <v>4.7300000000000004</v>
      </c>
      <c r="S63" s="218">
        <v>3.33</v>
      </c>
      <c r="T63" s="218">
        <v>0</v>
      </c>
      <c r="U63" s="218">
        <v>235.52</v>
      </c>
      <c r="V63" s="218">
        <v>0</v>
      </c>
      <c r="W63" s="218">
        <v>5.03</v>
      </c>
      <c r="X63" s="218">
        <v>18.09</v>
      </c>
      <c r="Y63" s="218">
        <v>0</v>
      </c>
      <c r="Z63" s="218">
        <v>68.31</v>
      </c>
      <c r="AA63" s="218">
        <v>9.6</v>
      </c>
      <c r="AB63" s="218">
        <v>0</v>
      </c>
      <c r="AC63" s="218">
        <v>18.670000000000002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9.7100000000000009</v>
      </c>
      <c r="M64" s="218">
        <v>0</v>
      </c>
      <c r="N64" s="218">
        <v>28.58</v>
      </c>
      <c r="O64" s="218">
        <v>47.96</v>
      </c>
      <c r="P64" s="218">
        <v>64.849999999999994</v>
      </c>
      <c r="Q64" s="218">
        <v>1.86</v>
      </c>
      <c r="R64" s="218">
        <v>4.7300000000000004</v>
      </c>
      <c r="S64" s="218">
        <v>3.33</v>
      </c>
      <c r="T64" s="218">
        <v>0</v>
      </c>
      <c r="U64" s="218">
        <v>235.52</v>
      </c>
      <c r="V64" s="218">
        <v>0</v>
      </c>
      <c r="W64" s="218">
        <v>5.03</v>
      </c>
      <c r="X64" s="218">
        <v>18.09</v>
      </c>
      <c r="Y64" s="218">
        <v>0</v>
      </c>
      <c r="Z64" s="218">
        <v>68.31</v>
      </c>
      <c r="AA64" s="218">
        <v>9.6</v>
      </c>
      <c r="AB64" s="218">
        <v>0</v>
      </c>
      <c r="AC64" s="218">
        <v>18.670000000000002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9.7100000000000009</v>
      </c>
      <c r="M65" s="218">
        <v>0</v>
      </c>
      <c r="N65" s="218">
        <v>28.58</v>
      </c>
      <c r="O65" s="218">
        <v>47.96</v>
      </c>
      <c r="P65" s="218">
        <v>64.849999999999994</v>
      </c>
      <c r="Q65" s="218">
        <v>1.86</v>
      </c>
      <c r="R65" s="218">
        <v>4.7300000000000004</v>
      </c>
      <c r="S65" s="218">
        <v>2.91</v>
      </c>
      <c r="T65" s="218">
        <v>0</v>
      </c>
      <c r="U65" s="218">
        <v>235.52</v>
      </c>
      <c r="V65" s="218">
        <v>0</v>
      </c>
      <c r="W65" s="218">
        <v>5.03</v>
      </c>
      <c r="X65" s="218">
        <v>18.09</v>
      </c>
      <c r="Y65" s="218">
        <v>0</v>
      </c>
      <c r="Z65" s="218">
        <v>70.680000000000007</v>
      </c>
      <c r="AA65" s="218">
        <v>9.44</v>
      </c>
      <c r="AB65" s="218">
        <v>0</v>
      </c>
      <c r="AC65" s="218">
        <v>7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9.7100000000000009</v>
      </c>
      <c r="M66" s="218">
        <v>0</v>
      </c>
      <c r="N66" s="218">
        <v>28.58</v>
      </c>
      <c r="O66" s="218">
        <v>47.96</v>
      </c>
      <c r="P66" s="218">
        <v>64.849999999999994</v>
      </c>
      <c r="Q66" s="218">
        <v>1.86</v>
      </c>
      <c r="R66" s="218">
        <v>9.2200000000000006</v>
      </c>
      <c r="S66" s="218">
        <v>2.91</v>
      </c>
      <c r="T66" s="218">
        <v>0</v>
      </c>
      <c r="U66" s="218">
        <v>235.52</v>
      </c>
      <c r="V66" s="218">
        <v>4.91</v>
      </c>
      <c r="W66" s="218">
        <v>9.8800000000000008</v>
      </c>
      <c r="X66" s="218">
        <v>36.21</v>
      </c>
      <c r="Y66" s="218">
        <v>0</v>
      </c>
      <c r="Z66" s="218">
        <v>68.31</v>
      </c>
      <c r="AA66" s="218">
        <v>22.11</v>
      </c>
      <c r="AB66" s="218">
        <v>0</v>
      </c>
      <c r="AC66" s="218">
        <v>7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25.13</v>
      </c>
      <c r="M67" s="218">
        <v>0</v>
      </c>
      <c r="N67" s="218">
        <v>28.58</v>
      </c>
      <c r="O67" s="218">
        <v>47.96</v>
      </c>
      <c r="P67" s="218">
        <v>63.26</v>
      </c>
      <c r="Q67" s="218">
        <v>5.0199999999999996</v>
      </c>
      <c r="R67" s="218">
        <v>10.1</v>
      </c>
      <c r="S67" s="218">
        <v>6.24</v>
      </c>
      <c r="T67" s="218">
        <v>0</v>
      </c>
      <c r="U67" s="218">
        <v>235.52</v>
      </c>
      <c r="V67" s="218">
        <v>4.2699999999999996</v>
      </c>
      <c r="W67" s="218">
        <v>9.8800000000000008</v>
      </c>
      <c r="X67" s="218">
        <v>36.21</v>
      </c>
      <c r="Y67" s="218">
        <v>0</v>
      </c>
      <c r="Z67" s="218">
        <v>68.31</v>
      </c>
      <c r="AA67" s="218">
        <v>22.11</v>
      </c>
      <c r="AB67" s="218">
        <v>0</v>
      </c>
      <c r="AC67" s="218">
        <v>7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25.13</v>
      </c>
      <c r="M68" s="218">
        <v>0</v>
      </c>
      <c r="N68" s="218">
        <v>28.58</v>
      </c>
      <c r="O68" s="218">
        <v>47.96</v>
      </c>
      <c r="P68" s="218">
        <v>63.26</v>
      </c>
      <c r="Q68" s="218">
        <v>5.0199999999999996</v>
      </c>
      <c r="R68" s="218">
        <v>10.1</v>
      </c>
      <c r="S68" s="218">
        <v>6.24</v>
      </c>
      <c r="T68" s="218">
        <v>0</v>
      </c>
      <c r="U68" s="218">
        <v>235.52</v>
      </c>
      <c r="V68" s="218">
        <v>4.0599999999999996</v>
      </c>
      <c r="W68" s="218">
        <v>9.8800000000000008</v>
      </c>
      <c r="X68" s="218">
        <v>36.21</v>
      </c>
      <c r="Y68" s="218">
        <v>0</v>
      </c>
      <c r="Z68" s="218">
        <v>68.31</v>
      </c>
      <c r="AA68" s="218">
        <v>22.11</v>
      </c>
      <c r="AB68" s="218">
        <v>0</v>
      </c>
      <c r="AC68" s="218">
        <v>7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25.13</v>
      </c>
      <c r="M69" s="218">
        <v>0</v>
      </c>
      <c r="N69" s="218">
        <v>28.58</v>
      </c>
      <c r="O69" s="218">
        <v>47.96</v>
      </c>
      <c r="P69" s="218">
        <v>63.26</v>
      </c>
      <c r="Q69" s="218">
        <v>5.0199999999999996</v>
      </c>
      <c r="R69" s="218">
        <v>10.1</v>
      </c>
      <c r="S69" s="218">
        <v>6.24</v>
      </c>
      <c r="T69" s="218">
        <v>0</v>
      </c>
      <c r="U69" s="218">
        <v>235.52</v>
      </c>
      <c r="V69" s="218">
        <v>3.92</v>
      </c>
      <c r="W69" s="218">
        <v>9.8800000000000008</v>
      </c>
      <c r="X69" s="218">
        <v>36.22</v>
      </c>
      <c r="Y69" s="218">
        <v>0</v>
      </c>
      <c r="Z69" s="218">
        <v>68.31</v>
      </c>
      <c r="AA69" s="218">
        <v>22.11</v>
      </c>
      <c r="AB69" s="218">
        <v>0</v>
      </c>
      <c r="AC69" s="218">
        <v>7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25.13</v>
      </c>
      <c r="M70" s="218">
        <v>0</v>
      </c>
      <c r="N70" s="218">
        <v>28.58</v>
      </c>
      <c r="O70" s="218">
        <v>47.96</v>
      </c>
      <c r="P70" s="218">
        <v>63.26</v>
      </c>
      <c r="Q70" s="218">
        <v>5.0199999999999996</v>
      </c>
      <c r="R70" s="218">
        <v>10.1</v>
      </c>
      <c r="S70" s="218">
        <v>6.24</v>
      </c>
      <c r="T70" s="218">
        <v>0</v>
      </c>
      <c r="U70" s="218">
        <v>235.52</v>
      </c>
      <c r="V70" s="218">
        <v>3.92</v>
      </c>
      <c r="W70" s="218">
        <v>9.5500000000000007</v>
      </c>
      <c r="X70" s="218">
        <v>36.22</v>
      </c>
      <c r="Y70" s="218">
        <v>0</v>
      </c>
      <c r="Z70" s="218">
        <v>68.31</v>
      </c>
      <c r="AA70" s="218">
        <v>22.11</v>
      </c>
      <c r="AB70" s="218">
        <v>0</v>
      </c>
      <c r="AC70" s="218">
        <v>7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25.13</v>
      </c>
      <c r="M71" s="218">
        <v>0</v>
      </c>
      <c r="N71" s="218">
        <v>28.58</v>
      </c>
      <c r="O71" s="218">
        <v>47.96</v>
      </c>
      <c r="P71" s="218">
        <v>62.56</v>
      </c>
      <c r="Q71" s="218">
        <v>5.0199999999999996</v>
      </c>
      <c r="R71" s="218">
        <v>5.89</v>
      </c>
      <c r="S71" s="218">
        <v>6.03</v>
      </c>
      <c r="T71" s="218">
        <v>0</v>
      </c>
      <c r="U71" s="218">
        <v>235.52</v>
      </c>
      <c r="V71" s="218">
        <v>3.92</v>
      </c>
      <c r="W71" s="218">
        <v>5.57</v>
      </c>
      <c r="X71" s="218">
        <v>36.14</v>
      </c>
      <c r="Y71" s="218">
        <v>0</v>
      </c>
      <c r="Z71" s="218">
        <v>63.15</v>
      </c>
      <c r="AA71" s="218">
        <v>22.11</v>
      </c>
      <c r="AB71" s="218">
        <v>0</v>
      </c>
      <c r="AC71" s="218">
        <v>7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25.13</v>
      </c>
      <c r="M72" s="218">
        <v>0</v>
      </c>
      <c r="N72" s="218">
        <v>28.58</v>
      </c>
      <c r="O72" s="218">
        <v>47.96</v>
      </c>
      <c r="P72" s="218">
        <v>62.56</v>
      </c>
      <c r="Q72" s="218">
        <v>5.0199999999999996</v>
      </c>
      <c r="R72" s="218">
        <v>10.1</v>
      </c>
      <c r="S72" s="218">
        <v>6.03</v>
      </c>
      <c r="T72" s="218">
        <v>0</v>
      </c>
      <c r="U72" s="218">
        <v>235.52</v>
      </c>
      <c r="V72" s="218">
        <v>3.92</v>
      </c>
      <c r="W72" s="218">
        <v>7.93</v>
      </c>
      <c r="X72" s="218">
        <v>36.21</v>
      </c>
      <c r="Y72" s="218">
        <v>0</v>
      </c>
      <c r="Z72" s="218">
        <v>68.31</v>
      </c>
      <c r="AA72" s="218">
        <v>22.11</v>
      </c>
      <c r="AB72" s="218">
        <v>0</v>
      </c>
      <c r="AC72" s="218">
        <v>7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25.13</v>
      </c>
      <c r="M73" s="218">
        <v>0</v>
      </c>
      <c r="N73" s="218">
        <v>28.58</v>
      </c>
      <c r="O73" s="218">
        <v>47.96</v>
      </c>
      <c r="P73" s="218">
        <v>62.56</v>
      </c>
      <c r="Q73" s="218">
        <v>5.0199999999999996</v>
      </c>
      <c r="R73" s="218">
        <v>10.1</v>
      </c>
      <c r="S73" s="218">
        <v>6.03</v>
      </c>
      <c r="T73" s="218">
        <v>0</v>
      </c>
      <c r="U73" s="218">
        <v>235.52</v>
      </c>
      <c r="V73" s="218">
        <v>3.99</v>
      </c>
      <c r="W73" s="218">
        <v>9.5299999999999994</v>
      </c>
      <c r="X73" s="218">
        <v>36.21</v>
      </c>
      <c r="Y73" s="218">
        <v>0</v>
      </c>
      <c r="Z73" s="218">
        <v>68.31</v>
      </c>
      <c r="AA73" s="218">
        <v>22.11</v>
      </c>
      <c r="AB73" s="218">
        <v>0</v>
      </c>
      <c r="AC73" s="218">
        <v>7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15.93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25.13</v>
      </c>
      <c r="M74" s="218">
        <v>0</v>
      </c>
      <c r="N74" s="218">
        <v>28.58</v>
      </c>
      <c r="O74" s="218">
        <v>47.96</v>
      </c>
      <c r="P74" s="218">
        <v>62.56</v>
      </c>
      <c r="Q74" s="218">
        <v>5.0199999999999996</v>
      </c>
      <c r="R74" s="218">
        <v>10.1</v>
      </c>
      <c r="S74" s="218">
        <v>6.03</v>
      </c>
      <c r="T74" s="218">
        <v>0</v>
      </c>
      <c r="U74" s="218">
        <v>235.52</v>
      </c>
      <c r="V74" s="218">
        <v>3.99</v>
      </c>
      <c r="W74" s="218">
        <v>9.5500000000000007</v>
      </c>
      <c r="X74" s="218">
        <v>36.21</v>
      </c>
      <c r="Y74" s="218">
        <v>0</v>
      </c>
      <c r="Z74" s="218">
        <v>68.31</v>
      </c>
      <c r="AA74" s="218">
        <v>22.11</v>
      </c>
      <c r="AB74" s="218">
        <v>0</v>
      </c>
      <c r="AC74" s="218">
        <v>7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13.7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25.13</v>
      </c>
      <c r="M75" s="218">
        <v>0</v>
      </c>
      <c r="N75" s="218">
        <v>28.58</v>
      </c>
      <c r="O75" s="218">
        <v>47.96</v>
      </c>
      <c r="P75" s="218">
        <v>62.39</v>
      </c>
      <c r="Q75" s="218">
        <v>5.0199999999999996</v>
      </c>
      <c r="R75" s="218">
        <v>10.1</v>
      </c>
      <c r="S75" s="218">
        <v>6.03</v>
      </c>
      <c r="T75" s="218">
        <v>0</v>
      </c>
      <c r="U75" s="218">
        <v>235.52</v>
      </c>
      <c r="V75" s="218">
        <v>4.03</v>
      </c>
      <c r="W75" s="218">
        <v>9.5500000000000007</v>
      </c>
      <c r="X75" s="218">
        <v>36.21</v>
      </c>
      <c r="Y75" s="218">
        <v>0</v>
      </c>
      <c r="Z75" s="218">
        <v>68.31</v>
      </c>
      <c r="AA75" s="218">
        <v>22.11</v>
      </c>
      <c r="AB75" s="218">
        <v>0</v>
      </c>
      <c r="AC75" s="218">
        <v>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24.31</v>
      </c>
      <c r="M76" s="218">
        <v>0</v>
      </c>
      <c r="N76" s="218">
        <v>28.58</v>
      </c>
      <c r="O76" s="218">
        <v>47.96</v>
      </c>
      <c r="P76" s="218">
        <v>62.39</v>
      </c>
      <c r="Q76" s="218">
        <v>5.0199999999999996</v>
      </c>
      <c r="R76" s="218">
        <v>10.23</v>
      </c>
      <c r="S76" s="218">
        <v>6.03</v>
      </c>
      <c r="T76" s="218">
        <v>0</v>
      </c>
      <c r="U76" s="218">
        <v>235.52</v>
      </c>
      <c r="V76" s="218">
        <v>4.03</v>
      </c>
      <c r="W76" s="218">
        <v>9.5500000000000007</v>
      </c>
      <c r="X76" s="218">
        <v>26.09</v>
      </c>
      <c r="Y76" s="218">
        <v>0</v>
      </c>
      <c r="Z76" s="218">
        <v>68.31</v>
      </c>
      <c r="AA76" s="218">
        <v>17.63</v>
      </c>
      <c r="AB76" s="218">
        <v>0</v>
      </c>
      <c r="AC76" s="218">
        <v>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25.13</v>
      </c>
      <c r="M77" s="218">
        <v>0</v>
      </c>
      <c r="N77" s="218">
        <v>28.58</v>
      </c>
      <c r="O77" s="218">
        <v>47.96</v>
      </c>
      <c r="P77" s="218">
        <v>62.39</v>
      </c>
      <c r="Q77" s="218">
        <v>5.29</v>
      </c>
      <c r="R77" s="218">
        <v>10.23</v>
      </c>
      <c r="S77" s="218">
        <v>6.39</v>
      </c>
      <c r="T77" s="218">
        <v>0</v>
      </c>
      <c r="U77" s="218">
        <v>235.52</v>
      </c>
      <c r="V77" s="218">
        <v>4.03</v>
      </c>
      <c r="W77" s="218">
        <v>9.5500000000000007</v>
      </c>
      <c r="X77" s="218">
        <v>26.09</v>
      </c>
      <c r="Y77" s="218">
        <v>0</v>
      </c>
      <c r="Z77" s="218">
        <v>68.31</v>
      </c>
      <c r="AA77" s="218">
        <v>22.14</v>
      </c>
      <c r="AB77" s="218">
        <v>0</v>
      </c>
      <c r="AC77" s="218">
        <v>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25.22</v>
      </c>
      <c r="M78" s="218">
        <v>0</v>
      </c>
      <c r="N78" s="218">
        <v>28.58</v>
      </c>
      <c r="O78" s="218">
        <v>47.96</v>
      </c>
      <c r="P78" s="218">
        <v>62.39</v>
      </c>
      <c r="Q78" s="218">
        <v>5.29</v>
      </c>
      <c r="R78" s="218">
        <v>10.23</v>
      </c>
      <c r="S78" s="218">
        <v>6.39</v>
      </c>
      <c r="T78" s="218">
        <v>0</v>
      </c>
      <c r="U78" s="218">
        <v>235.52</v>
      </c>
      <c r="V78" s="218">
        <v>4.03</v>
      </c>
      <c r="W78" s="218">
        <v>9.5500000000000007</v>
      </c>
      <c r="X78" s="218">
        <v>26.09</v>
      </c>
      <c r="Y78" s="218">
        <v>0</v>
      </c>
      <c r="Z78" s="218">
        <v>68.31</v>
      </c>
      <c r="AA78" s="218">
        <v>22.14</v>
      </c>
      <c r="AB78" s="218">
        <v>0</v>
      </c>
      <c r="AC78" s="218">
        <v>7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24.64</v>
      </c>
      <c r="M79" s="218">
        <v>0</v>
      </c>
      <c r="N79" s="218">
        <v>28.58</v>
      </c>
      <c r="O79" s="218">
        <v>47.96</v>
      </c>
      <c r="P79" s="218">
        <v>62.39</v>
      </c>
      <c r="Q79" s="218">
        <v>5.29</v>
      </c>
      <c r="R79" s="218">
        <v>10.23</v>
      </c>
      <c r="S79" s="218">
        <v>5.22</v>
      </c>
      <c r="T79" s="218">
        <v>0</v>
      </c>
      <c r="U79" s="218">
        <v>235.52</v>
      </c>
      <c r="V79" s="218">
        <v>4.03</v>
      </c>
      <c r="W79" s="218">
        <v>6.7</v>
      </c>
      <c r="X79" s="218">
        <v>24.14</v>
      </c>
      <c r="Y79" s="218">
        <v>0</v>
      </c>
      <c r="Z79" s="218">
        <v>68.31</v>
      </c>
      <c r="AA79" s="218">
        <v>22.14</v>
      </c>
      <c r="AB79" s="218">
        <v>0</v>
      </c>
      <c r="AC79" s="218">
        <v>7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24.64</v>
      </c>
      <c r="M80" s="218">
        <v>0</v>
      </c>
      <c r="N80" s="218">
        <v>28.58</v>
      </c>
      <c r="O80" s="218">
        <v>47.96</v>
      </c>
      <c r="P80" s="218">
        <v>62.39</v>
      </c>
      <c r="Q80" s="218">
        <v>5.29</v>
      </c>
      <c r="R80" s="218">
        <v>10.23</v>
      </c>
      <c r="S80" s="218">
        <v>6.39</v>
      </c>
      <c r="T80" s="218">
        <v>0</v>
      </c>
      <c r="U80" s="218">
        <v>235.52</v>
      </c>
      <c r="V80" s="218">
        <v>4.03</v>
      </c>
      <c r="W80" s="218">
        <v>6.7</v>
      </c>
      <c r="X80" s="218">
        <v>24.14</v>
      </c>
      <c r="Y80" s="218">
        <v>0</v>
      </c>
      <c r="Z80" s="218">
        <v>68.31</v>
      </c>
      <c r="AA80" s="218">
        <v>22.14</v>
      </c>
      <c r="AB80" s="218">
        <v>0</v>
      </c>
      <c r="AC80" s="218">
        <v>7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24.64</v>
      </c>
      <c r="M81" s="218">
        <v>0</v>
      </c>
      <c r="N81" s="218">
        <v>28.58</v>
      </c>
      <c r="O81" s="218">
        <v>47.96</v>
      </c>
      <c r="P81" s="218">
        <v>62.13</v>
      </c>
      <c r="Q81" s="218">
        <v>5.29</v>
      </c>
      <c r="R81" s="218">
        <v>10.23</v>
      </c>
      <c r="S81" s="218">
        <v>6.39</v>
      </c>
      <c r="T81" s="218">
        <v>0</v>
      </c>
      <c r="U81" s="218">
        <v>235.52</v>
      </c>
      <c r="V81" s="218">
        <v>4.03</v>
      </c>
      <c r="W81" s="218">
        <v>6.7</v>
      </c>
      <c r="X81" s="218">
        <v>24.14</v>
      </c>
      <c r="Y81" s="218">
        <v>0</v>
      </c>
      <c r="Z81" s="218">
        <v>68.31</v>
      </c>
      <c r="AA81" s="218">
        <v>22.14</v>
      </c>
      <c r="AB81" s="218">
        <v>0</v>
      </c>
      <c r="AC81" s="218">
        <v>7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24.64</v>
      </c>
      <c r="M82" s="218">
        <v>0</v>
      </c>
      <c r="N82" s="218">
        <v>28.58</v>
      </c>
      <c r="O82" s="218">
        <v>47.96</v>
      </c>
      <c r="P82" s="218">
        <v>62.13</v>
      </c>
      <c r="Q82" s="218">
        <v>5.29</v>
      </c>
      <c r="R82" s="218">
        <v>10.23</v>
      </c>
      <c r="S82" s="218">
        <v>6.39</v>
      </c>
      <c r="T82" s="218">
        <v>0</v>
      </c>
      <c r="U82" s="218">
        <v>235.52</v>
      </c>
      <c r="V82" s="218">
        <v>4.03</v>
      </c>
      <c r="W82" s="218">
        <v>6.7</v>
      </c>
      <c r="X82" s="218">
        <v>24.14</v>
      </c>
      <c r="Y82" s="218">
        <v>0</v>
      </c>
      <c r="Z82" s="218">
        <v>68.31</v>
      </c>
      <c r="AA82" s="218">
        <v>22.14</v>
      </c>
      <c r="AB82" s="218">
        <v>0</v>
      </c>
      <c r="AC82" s="218">
        <v>7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25.5</v>
      </c>
      <c r="M83" s="218">
        <v>0</v>
      </c>
      <c r="N83" s="218">
        <v>28.58</v>
      </c>
      <c r="O83" s="218">
        <v>47.96</v>
      </c>
      <c r="P83" s="218">
        <v>62.39</v>
      </c>
      <c r="Q83" s="218">
        <v>5.29</v>
      </c>
      <c r="R83" s="218">
        <v>10.23</v>
      </c>
      <c r="S83" s="218">
        <v>6.39</v>
      </c>
      <c r="T83" s="218">
        <v>0</v>
      </c>
      <c r="U83" s="218">
        <v>235.52</v>
      </c>
      <c r="V83" s="218">
        <v>4.58</v>
      </c>
      <c r="W83" s="218">
        <v>6.7</v>
      </c>
      <c r="X83" s="218">
        <v>24.14</v>
      </c>
      <c r="Y83" s="218">
        <v>0</v>
      </c>
      <c r="Z83" s="218">
        <v>68.31</v>
      </c>
      <c r="AA83" s="218">
        <v>22.14</v>
      </c>
      <c r="AB83" s="218">
        <v>0</v>
      </c>
      <c r="AC83" s="218">
        <v>7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25.5</v>
      </c>
      <c r="M84" s="218">
        <v>0</v>
      </c>
      <c r="N84" s="218">
        <v>28.58</v>
      </c>
      <c r="O84" s="218">
        <v>47.96</v>
      </c>
      <c r="P84" s="218">
        <v>62.39</v>
      </c>
      <c r="Q84" s="218">
        <v>5.29</v>
      </c>
      <c r="R84" s="218">
        <v>10.23</v>
      </c>
      <c r="S84" s="218">
        <v>6.39</v>
      </c>
      <c r="T84" s="218">
        <v>0</v>
      </c>
      <c r="U84" s="218">
        <v>235.52</v>
      </c>
      <c r="V84" s="218">
        <v>4.66</v>
      </c>
      <c r="W84" s="218">
        <v>6.7</v>
      </c>
      <c r="X84" s="218">
        <v>24.14</v>
      </c>
      <c r="Y84" s="218">
        <v>0</v>
      </c>
      <c r="Z84" s="218">
        <v>68.31</v>
      </c>
      <c r="AA84" s="218">
        <v>22.14</v>
      </c>
      <c r="AB84" s="218">
        <v>0</v>
      </c>
      <c r="AC84" s="218">
        <v>7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25.5</v>
      </c>
      <c r="M85" s="218">
        <v>0</v>
      </c>
      <c r="N85" s="218">
        <v>28.58</v>
      </c>
      <c r="O85" s="218">
        <v>47.96</v>
      </c>
      <c r="P85" s="218">
        <v>62.14</v>
      </c>
      <c r="Q85" s="218">
        <v>1.86</v>
      </c>
      <c r="R85" s="218">
        <v>10.23</v>
      </c>
      <c r="S85" s="218">
        <v>6.39</v>
      </c>
      <c r="T85" s="218">
        <v>0</v>
      </c>
      <c r="U85" s="218">
        <v>235.52</v>
      </c>
      <c r="V85" s="218">
        <v>4.34</v>
      </c>
      <c r="W85" s="218">
        <v>6.7</v>
      </c>
      <c r="X85" s="218">
        <v>24.14</v>
      </c>
      <c r="Y85" s="218">
        <v>0</v>
      </c>
      <c r="Z85" s="218">
        <v>68.31</v>
      </c>
      <c r="AA85" s="218">
        <v>22.14</v>
      </c>
      <c r="AB85" s="218">
        <v>0</v>
      </c>
      <c r="AC85" s="218">
        <v>7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25.5</v>
      </c>
      <c r="M86" s="218">
        <v>0</v>
      </c>
      <c r="N86" s="218">
        <v>28.58</v>
      </c>
      <c r="O86" s="218">
        <v>47.96</v>
      </c>
      <c r="P86" s="218">
        <v>62.14</v>
      </c>
      <c r="Q86" s="218">
        <v>1.86</v>
      </c>
      <c r="R86" s="218">
        <v>10.23</v>
      </c>
      <c r="S86" s="218">
        <v>6.39</v>
      </c>
      <c r="T86" s="218">
        <v>0</v>
      </c>
      <c r="U86" s="218">
        <v>235.52</v>
      </c>
      <c r="V86" s="218">
        <v>4.34</v>
      </c>
      <c r="W86" s="218">
        <v>6.7</v>
      </c>
      <c r="X86" s="218">
        <v>24.14</v>
      </c>
      <c r="Y86" s="218">
        <v>0</v>
      </c>
      <c r="Z86" s="218">
        <v>68.31</v>
      </c>
      <c r="AA86" s="218">
        <v>22.14</v>
      </c>
      <c r="AB86" s="218">
        <v>0</v>
      </c>
      <c r="AC86" s="218">
        <v>7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25.5</v>
      </c>
      <c r="M87" s="218">
        <v>0</v>
      </c>
      <c r="N87" s="218">
        <v>28.58</v>
      </c>
      <c r="O87" s="218">
        <v>47.96</v>
      </c>
      <c r="P87" s="218">
        <v>62.14</v>
      </c>
      <c r="Q87" s="218">
        <v>1.86</v>
      </c>
      <c r="R87" s="218">
        <v>10.23</v>
      </c>
      <c r="S87" s="218">
        <v>6.39</v>
      </c>
      <c r="T87" s="218">
        <v>0</v>
      </c>
      <c r="U87" s="218">
        <v>235.52</v>
      </c>
      <c r="V87" s="218">
        <v>4.34</v>
      </c>
      <c r="W87" s="218">
        <v>6.7</v>
      </c>
      <c r="X87" s="218">
        <v>24.14</v>
      </c>
      <c r="Y87" s="218">
        <v>0</v>
      </c>
      <c r="Z87" s="218">
        <v>68.31</v>
      </c>
      <c r="AA87" s="218">
        <v>22.14</v>
      </c>
      <c r="AB87" s="218">
        <v>0</v>
      </c>
      <c r="AC87" s="218">
        <v>7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25.5</v>
      </c>
      <c r="M88" s="218">
        <v>0</v>
      </c>
      <c r="N88" s="218">
        <v>28.58</v>
      </c>
      <c r="O88" s="218">
        <v>47.96</v>
      </c>
      <c r="P88" s="218">
        <v>62.14</v>
      </c>
      <c r="Q88" s="218">
        <v>1.86</v>
      </c>
      <c r="R88" s="218">
        <v>10.23</v>
      </c>
      <c r="S88" s="218">
        <v>6.39</v>
      </c>
      <c r="T88" s="218">
        <v>0</v>
      </c>
      <c r="U88" s="218">
        <v>235.52</v>
      </c>
      <c r="V88" s="218">
        <v>4.34</v>
      </c>
      <c r="W88" s="218">
        <v>6.7</v>
      </c>
      <c r="X88" s="218">
        <v>24.14</v>
      </c>
      <c r="Y88" s="218">
        <v>0</v>
      </c>
      <c r="Z88" s="218">
        <v>68.31</v>
      </c>
      <c r="AA88" s="218">
        <v>22.14</v>
      </c>
      <c r="AB88" s="218">
        <v>0</v>
      </c>
      <c r="AC88" s="218">
        <v>7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25.5</v>
      </c>
      <c r="M89" s="218">
        <v>0</v>
      </c>
      <c r="N89" s="218">
        <v>28.58</v>
      </c>
      <c r="O89" s="218">
        <v>47.96</v>
      </c>
      <c r="P89" s="218">
        <v>64.849999999999994</v>
      </c>
      <c r="Q89" s="218">
        <v>1.8</v>
      </c>
      <c r="R89" s="218">
        <v>10.23</v>
      </c>
      <c r="S89" s="218">
        <v>6.17</v>
      </c>
      <c r="T89" s="218">
        <v>0</v>
      </c>
      <c r="U89" s="218">
        <v>235.52</v>
      </c>
      <c r="V89" s="218">
        <v>4.34</v>
      </c>
      <c r="W89" s="218">
        <v>6.7</v>
      </c>
      <c r="X89" s="218">
        <v>24.14</v>
      </c>
      <c r="Y89" s="218">
        <v>0</v>
      </c>
      <c r="Z89" s="218">
        <v>68.31</v>
      </c>
      <c r="AA89" s="218">
        <v>22.14</v>
      </c>
      <c r="AB89" s="218">
        <v>0</v>
      </c>
      <c r="AC89" s="218">
        <v>7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25.5</v>
      </c>
      <c r="M90" s="218">
        <v>0</v>
      </c>
      <c r="N90" s="218">
        <v>28.58</v>
      </c>
      <c r="O90" s="218">
        <v>47.96</v>
      </c>
      <c r="P90" s="218">
        <v>64.849999999999994</v>
      </c>
      <c r="Q90" s="218">
        <v>1.8</v>
      </c>
      <c r="R90" s="218">
        <v>10.23</v>
      </c>
      <c r="S90" s="218">
        <v>6.17</v>
      </c>
      <c r="T90" s="218">
        <v>0</v>
      </c>
      <c r="U90" s="218">
        <v>235.52</v>
      </c>
      <c r="V90" s="218">
        <v>4.34</v>
      </c>
      <c r="W90" s="218">
        <v>6.7</v>
      </c>
      <c r="X90" s="218">
        <v>24.14</v>
      </c>
      <c r="Y90" s="218">
        <v>0</v>
      </c>
      <c r="Z90" s="218">
        <v>68.31</v>
      </c>
      <c r="AA90" s="218">
        <v>22.14</v>
      </c>
      <c r="AB90" s="218">
        <v>0</v>
      </c>
      <c r="AC90" s="218">
        <v>7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25</v>
      </c>
      <c r="M91" s="218">
        <v>0</v>
      </c>
      <c r="N91" s="218">
        <v>28.58</v>
      </c>
      <c r="O91" s="218">
        <v>47.96</v>
      </c>
      <c r="P91" s="218">
        <v>64.849999999999994</v>
      </c>
      <c r="Q91" s="218">
        <v>5.29</v>
      </c>
      <c r="R91" s="218">
        <v>10.23</v>
      </c>
      <c r="S91" s="218">
        <v>6.39</v>
      </c>
      <c r="T91" s="218">
        <v>0</v>
      </c>
      <c r="U91" s="218">
        <v>235.52</v>
      </c>
      <c r="V91" s="218">
        <v>4.34</v>
      </c>
      <c r="W91" s="218">
        <v>6.7</v>
      </c>
      <c r="X91" s="218">
        <v>24.14</v>
      </c>
      <c r="Y91" s="218">
        <v>0</v>
      </c>
      <c r="Z91" s="218">
        <v>68.31</v>
      </c>
      <c r="AA91" s="218">
        <v>22.14</v>
      </c>
      <c r="AB91" s="218">
        <v>0</v>
      </c>
      <c r="AC91" s="218">
        <v>7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25</v>
      </c>
      <c r="M92" s="218">
        <v>0</v>
      </c>
      <c r="N92" s="218">
        <v>28.58</v>
      </c>
      <c r="O92" s="218">
        <v>47.96</v>
      </c>
      <c r="P92" s="218">
        <v>64.849999999999994</v>
      </c>
      <c r="Q92" s="218">
        <v>5.29</v>
      </c>
      <c r="R92" s="218">
        <v>10.23</v>
      </c>
      <c r="S92" s="218">
        <v>6.39</v>
      </c>
      <c r="T92" s="218">
        <v>0</v>
      </c>
      <c r="U92" s="218">
        <v>235.52</v>
      </c>
      <c r="V92" s="218">
        <v>4.34</v>
      </c>
      <c r="W92" s="218">
        <v>6.7</v>
      </c>
      <c r="X92" s="218">
        <v>24.14</v>
      </c>
      <c r="Y92" s="218">
        <v>0</v>
      </c>
      <c r="Z92" s="218">
        <v>68.31</v>
      </c>
      <c r="AA92" s="218">
        <v>22.14</v>
      </c>
      <c r="AB92" s="218">
        <v>0</v>
      </c>
      <c r="AC92" s="218">
        <v>7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25</v>
      </c>
      <c r="M93" s="218">
        <v>0</v>
      </c>
      <c r="N93" s="218">
        <v>28.58</v>
      </c>
      <c r="O93" s="218">
        <v>47.96</v>
      </c>
      <c r="P93" s="218">
        <v>64.849999999999994</v>
      </c>
      <c r="Q93" s="218">
        <v>4.04</v>
      </c>
      <c r="R93" s="218">
        <v>10.23</v>
      </c>
      <c r="S93" s="218">
        <v>6.39</v>
      </c>
      <c r="T93" s="218">
        <v>0</v>
      </c>
      <c r="U93" s="218">
        <v>235.52</v>
      </c>
      <c r="V93" s="218">
        <v>4.34</v>
      </c>
      <c r="W93" s="218">
        <v>6.7</v>
      </c>
      <c r="X93" s="218">
        <v>24.14</v>
      </c>
      <c r="Y93" s="218">
        <v>0</v>
      </c>
      <c r="Z93" s="218">
        <v>68.31</v>
      </c>
      <c r="AA93" s="218">
        <v>22.14</v>
      </c>
      <c r="AB93" s="218">
        <v>0</v>
      </c>
      <c r="AC93" s="218">
        <v>7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25</v>
      </c>
      <c r="M94" s="218">
        <v>0</v>
      </c>
      <c r="N94" s="218">
        <v>28.58</v>
      </c>
      <c r="O94" s="218">
        <v>47.96</v>
      </c>
      <c r="P94" s="218">
        <v>64.849999999999994</v>
      </c>
      <c r="Q94" s="218">
        <v>4.04</v>
      </c>
      <c r="R94" s="218">
        <v>10.23</v>
      </c>
      <c r="S94" s="218">
        <v>6.39</v>
      </c>
      <c r="T94" s="218">
        <v>0</v>
      </c>
      <c r="U94" s="218">
        <v>235.52</v>
      </c>
      <c r="V94" s="218">
        <v>4.34</v>
      </c>
      <c r="W94" s="218">
        <v>6.84</v>
      </c>
      <c r="X94" s="218">
        <v>24.14</v>
      </c>
      <c r="Y94" s="218">
        <v>0</v>
      </c>
      <c r="Z94" s="218">
        <v>68.31</v>
      </c>
      <c r="AA94" s="218">
        <v>22.14</v>
      </c>
      <c r="AB94" s="218">
        <v>0</v>
      </c>
      <c r="AC94" s="218">
        <v>7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20.97</v>
      </c>
      <c r="M95" s="218">
        <v>0</v>
      </c>
      <c r="N95" s="218">
        <v>28.58</v>
      </c>
      <c r="O95" s="218">
        <v>47.96</v>
      </c>
      <c r="P95" s="218">
        <v>64.849999999999994</v>
      </c>
      <c r="Q95" s="218">
        <v>3.37</v>
      </c>
      <c r="R95" s="218">
        <v>10.23</v>
      </c>
      <c r="S95" s="218">
        <v>6.39</v>
      </c>
      <c r="T95" s="218">
        <v>0</v>
      </c>
      <c r="U95" s="218">
        <v>235.52</v>
      </c>
      <c r="V95" s="218">
        <v>4.34</v>
      </c>
      <c r="W95" s="218">
        <v>6.7</v>
      </c>
      <c r="X95" s="218">
        <v>24.14</v>
      </c>
      <c r="Y95" s="218">
        <v>0</v>
      </c>
      <c r="Z95" s="218">
        <v>68.31</v>
      </c>
      <c r="AA95" s="218">
        <v>22.14</v>
      </c>
      <c r="AB95" s="218">
        <v>0</v>
      </c>
      <c r="AC95" s="218">
        <v>7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20.97</v>
      </c>
      <c r="M96" s="218">
        <v>0</v>
      </c>
      <c r="N96" s="218">
        <v>28.58</v>
      </c>
      <c r="O96" s="218">
        <v>47.96</v>
      </c>
      <c r="P96" s="218">
        <v>64.849999999999994</v>
      </c>
      <c r="Q96" s="218">
        <v>3.37</v>
      </c>
      <c r="R96" s="218">
        <v>10.23</v>
      </c>
      <c r="S96" s="218">
        <v>6.39</v>
      </c>
      <c r="T96" s="218">
        <v>0</v>
      </c>
      <c r="U96" s="218">
        <v>235.52</v>
      </c>
      <c r="V96" s="218">
        <v>4.34</v>
      </c>
      <c r="W96" s="218">
        <v>6.7</v>
      </c>
      <c r="X96" s="218">
        <v>24.14</v>
      </c>
      <c r="Y96" s="218">
        <v>0</v>
      </c>
      <c r="Z96" s="218">
        <v>68.31</v>
      </c>
      <c r="AA96" s="218">
        <v>22.14</v>
      </c>
      <c r="AB96" s="218">
        <v>0</v>
      </c>
      <c r="AC96" s="218">
        <v>7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20.97</v>
      </c>
      <c r="M97" s="218">
        <v>0</v>
      </c>
      <c r="N97" s="218">
        <v>28.58</v>
      </c>
      <c r="O97" s="218">
        <v>47.96</v>
      </c>
      <c r="P97" s="218">
        <v>64.849999999999994</v>
      </c>
      <c r="Q97" s="218">
        <v>3.37</v>
      </c>
      <c r="R97" s="218">
        <v>10.23</v>
      </c>
      <c r="S97" s="218">
        <v>6.39</v>
      </c>
      <c r="T97" s="218">
        <v>0</v>
      </c>
      <c r="U97" s="218">
        <v>235.52</v>
      </c>
      <c r="V97" s="218">
        <v>4.34</v>
      </c>
      <c r="W97" s="218">
        <v>6.84</v>
      </c>
      <c r="X97" s="218">
        <v>24.14</v>
      </c>
      <c r="Y97" s="218">
        <v>0</v>
      </c>
      <c r="Z97" s="218">
        <v>68.31</v>
      </c>
      <c r="AA97" s="218">
        <v>22.14</v>
      </c>
      <c r="AB97" s="218">
        <v>0</v>
      </c>
      <c r="AC97" s="218">
        <v>7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20.97</v>
      </c>
      <c r="M98" s="218">
        <v>0</v>
      </c>
      <c r="N98" s="218">
        <v>28.58</v>
      </c>
      <c r="O98" s="218">
        <v>47.96</v>
      </c>
      <c r="P98" s="218">
        <v>64.849999999999994</v>
      </c>
      <c r="Q98" s="218">
        <v>3.37</v>
      </c>
      <c r="R98" s="218">
        <v>10.23</v>
      </c>
      <c r="S98" s="218">
        <v>6.39</v>
      </c>
      <c r="T98" s="218">
        <v>0</v>
      </c>
      <c r="U98" s="218">
        <v>235.52</v>
      </c>
      <c r="V98" s="218">
        <v>4.34</v>
      </c>
      <c r="W98" s="218">
        <v>6.84</v>
      </c>
      <c r="X98" s="218">
        <v>24.14</v>
      </c>
      <c r="Y98" s="218">
        <v>0</v>
      </c>
      <c r="Z98" s="218">
        <v>68.31</v>
      </c>
      <c r="AA98" s="218">
        <v>22.14</v>
      </c>
      <c r="AB98" s="218">
        <v>0</v>
      </c>
      <c r="AC98" s="218">
        <v>7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0.46862000000000048</v>
      </c>
      <c r="M99">
        <f t="shared" si="0"/>
        <v>0</v>
      </c>
      <c r="N99">
        <f t="shared" si="0"/>
        <v>0.68591999999999909</v>
      </c>
      <c r="O99">
        <f t="shared" si="0"/>
        <v>1.1510400000000007</v>
      </c>
      <c r="P99">
        <f t="shared" si="0"/>
        <v>1.4554200000000022</v>
      </c>
      <c r="Q99">
        <f t="shared" si="0"/>
        <v>9.6385000000000151E-2</v>
      </c>
      <c r="R99">
        <f t="shared" si="0"/>
        <v>0.21378500000000025</v>
      </c>
      <c r="S99">
        <f t="shared" si="0"/>
        <v>0.12934999999999988</v>
      </c>
      <c r="T99">
        <f t="shared" si="0"/>
        <v>0</v>
      </c>
      <c r="U99">
        <f t="shared" si="0"/>
        <v>5.6524800000000086</v>
      </c>
      <c r="V99">
        <f t="shared" si="0"/>
        <v>9.4192499999999818E-2</v>
      </c>
      <c r="W99">
        <f t="shared" si="0"/>
        <v>0.21512749999999989</v>
      </c>
      <c r="X99">
        <f t="shared" si="0"/>
        <v>0.74117999999999951</v>
      </c>
      <c r="Y99">
        <f t="shared" si="0"/>
        <v>0</v>
      </c>
      <c r="Z99">
        <f t="shared" si="0"/>
        <v>1.6338175000000026</v>
      </c>
      <c r="AA99">
        <f t="shared" si="0"/>
        <v>0.4570425000000003</v>
      </c>
      <c r="AB99">
        <f t="shared" si="0"/>
        <v>0</v>
      </c>
      <c r="AC99">
        <f t="shared" si="0"/>
        <v>0.19477749999999999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0.29900249999999984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45052</v>
      </c>
      <c r="B1" s="105" t="s">
        <v>200</v>
      </c>
      <c r="C1" s="222" t="s">
        <v>308</v>
      </c>
      <c r="D1" s="223"/>
      <c r="E1" s="223"/>
      <c r="F1" s="223"/>
      <c r="G1" s="223"/>
      <c r="H1" s="223"/>
      <c r="I1" s="223"/>
      <c r="J1" s="223"/>
      <c r="K1" s="224"/>
      <c r="L1" s="222" t="s">
        <v>307</v>
      </c>
      <c r="M1" s="225" t="s">
        <v>142</v>
      </c>
      <c r="O1" s="226" t="s">
        <v>309</v>
      </c>
      <c r="P1" s="226"/>
      <c r="Q1" s="226"/>
      <c r="R1" s="226"/>
      <c r="S1" s="226"/>
      <c r="U1" t="s">
        <v>313</v>
      </c>
      <c r="V1" s="22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2"/>
      <c r="M2" s="22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162.9</v>
      </c>
      <c r="M3" s="218">
        <v>26.83</v>
      </c>
      <c r="N3" s="218">
        <v>34.53</v>
      </c>
      <c r="O3" s="218">
        <v>0</v>
      </c>
      <c r="P3" s="218">
        <v>33.69</v>
      </c>
      <c r="Q3" s="218">
        <v>6.4</v>
      </c>
      <c r="R3" s="218">
        <v>11.6</v>
      </c>
      <c r="S3" s="218">
        <v>7.2</v>
      </c>
      <c r="T3" s="218">
        <v>0</v>
      </c>
      <c r="U3" s="218">
        <v>51.74</v>
      </c>
      <c r="V3" s="218">
        <v>6.12</v>
      </c>
      <c r="W3" s="218">
        <v>12.98</v>
      </c>
      <c r="X3" s="218">
        <v>33.06</v>
      </c>
      <c r="Y3" s="218">
        <v>0</v>
      </c>
      <c r="Z3" s="218">
        <v>75.09</v>
      </c>
      <c r="AA3" s="218">
        <v>26.74</v>
      </c>
      <c r="AB3" s="218">
        <v>0</v>
      </c>
      <c r="AC3" s="218">
        <v>10.68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150</v>
      </c>
      <c r="M4" s="218">
        <v>26.83</v>
      </c>
      <c r="N4" s="218">
        <v>34.53</v>
      </c>
      <c r="O4" s="218">
        <v>0</v>
      </c>
      <c r="P4" s="218">
        <v>34.81</v>
      </c>
      <c r="Q4" s="218">
        <v>2.9</v>
      </c>
      <c r="R4" s="218">
        <v>11.6</v>
      </c>
      <c r="S4" s="218">
        <v>3.87</v>
      </c>
      <c r="T4" s="218">
        <v>0</v>
      </c>
      <c r="U4" s="218">
        <v>51.74</v>
      </c>
      <c r="V4" s="218">
        <v>6.15</v>
      </c>
      <c r="W4" s="218">
        <v>12.98</v>
      </c>
      <c r="X4" s="218">
        <v>33.06</v>
      </c>
      <c r="Y4" s="218">
        <v>0</v>
      </c>
      <c r="Z4" s="218">
        <v>75.09</v>
      </c>
      <c r="AA4" s="218">
        <v>26.74</v>
      </c>
      <c r="AB4" s="218">
        <v>0</v>
      </c>
      <c r="AC4" s="218">
        <v>10.68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115.57</v>
      </c>
      <c r="M5" s="218">
        <v>26.83</v>
      </c>
      <c r="N5" s="218">
        <v>34.53</v>
      </c>
      <c r="O5" s="218">
        <v>0</v>
      </c>
      <c r="P5" s="218">
        <v>32.630000000000003</v>
      </c>
      <c r="Q5" s="218">
        <v>2.9</v>
      </c>
      <c r="R5" s="218">
        <v>11.6</v>
      </c>
      <c r="S5" s="218">
        <v>3.86</v>
      </c>
      <c r="T5" s="218">
        <v>0</v>
      </c>
      <c r="U5" s="218">
        <v>51.74</v>
      </c>
      <c r="V5" s="218">
        <v>5.93</v>
      </c>
      <c r="W5" s="218">
        <v>12.98</v>
      </c>
      <c r="X5" s="218">
        <v>29.16</v>
      </c>
      <c r="Y5" s="218">
        <v>0</v>
      </c>
      <c r="Z5" s="218">
        <v>75.09</v>
      </c>
      <c r="AA5" s="218">
        <v>26.74</v>
      </c>
      <c r="AB5" s="218">
        <v>0</v>
      </c>
      <c r="AC5" s="218">
        <v>10.68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102.45</v>
      </c>
      <c r="M6" s="218">
        <v>26.83</v>
      </c>
      <c r="N6" s="218">
        <v>34.53</v>
      </c>
      <c r="O6" s="218">
        <v>0</v>
      </c>
      <c r="P6" s="218">
        <v>32.630000000000003</v>
      </c>
      <c r="Q6" s="218">
        <v>2.9</v>
      </c>
      <c r="R6" s="218">
        <v>11.6</v>
      </c>
      <c r="S6" s="218">
        <v>3.86</v>
      </c>
      <c r="T6" s="218">
        <v>0</v>
      </c>
      <c r="U6" s="218">
        <v>51.74</v>
      </c>
      <c r="V6" s="218">
        <v>5.93</v>
      </c>
      <c r="W6" s="218">
        <v>12.98</v>
      </c>
      <c r="X6" s="218">
        <v>29.16</v>
      </c>
      <c r="Y6" s="218">
        <v>0</v>
      </c>
      <c r="Z6" s="218">
        <v>75.09</v>
      </c>
      <c r="AA6" s="218">
        <v>26.74</v>
      </c>
      <c r="AB6" s="218">
        <v>0</v>
      </c>
      <c r="AC6" s="218">
        <v>10.68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102.45</v>
      </c>
      <c r="M7" s="218">
        <v>26.83</v>
      </c>
      <c r="N7" s="218">
        <v>34.53</v>
      </c>
      <c r="O7" s="218">
        <v>0</v>
      </c>
      <c r="P7" s="218">
        <v>32.630000000000003</v>
      </c>
      <c r="Q7" s="218">
        <v>2.9</v>
      </c>
      <c r="R7" s="218">
        <v>11.6</v>
      </c>
      <c r="S7" s="218">
        <v>3.86</v>
      </c>
      <c r="T7" s="218">
        <v>0</v>
      </c>
      <c r="U7" s="218">
        <v>51.74</v>
      </c>
      <c r="V7" s="218">
        <v>5.93</v>
      </c>
      <c r="W7" s="218">
        <v>12.98</v>
      </c>
      <c r="X7" s="218">
        <v>29.16</v>
      </c>
      <c r="Y7" s="218">
        <v>0</v>
      </c>
      <c r="Z7" s="218">
        <v>75.09</v>
      </c>
      <c r="AA7" s="218">
        <v>26.74</v>
      </c>
      <c r="AB7" s="218">
        <v>0</v>
      </c>
      <c r="AC7" s="218">
        <v>10.68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102.45</v>
      </c>
      <c r="M8" s="218">
        <v>26.83</v>
      </c>
      <c r="N8" s="218">
        <v>34.53</v>
      </c>
      <c r="O8" s="218">
        <v>0</v>
      </c>
      <c r="P8" s="218">
        <v>32.630000000000003</v>
      </c>
      <c r="Q8" s="218">
        <v>2.9</v>
      </c>
      <c r="R8" s="218">
        <v>11.6</v>
      </c>
      <c r="S8" s="218">
        <v>3.86</v>
      </c>
      <c r="T8" s="218">
        <v>0</v>
      </c>
      <c r="U8" s="218">
        <v>51.74</v>
      </c>
      <c r="V8" s="218">
        <v>5.93</v>
      </c>
      <c r="W8" s="218">
        <v>12.98</v>
      </c>
      <c r="X8" s="218">
        <v>29.16</v>
      </c>
      <c r="Y8" s="218">
        <v>0</v>
      </c>
      <c r="Z8" s="218">
        <v>75.09</v>
      </c>
      <c r="AA8" s="218">
        <v>26.74</v>
      </c>
      <c r="AB8" s="218">
        <v>0</v>
      </c>
      <c r="AC8" s="218">
        <v>10.68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102.45</v>
      </c>
      <c r="M9" s="218">
        <v>26.83</v>
      </c>
      <c r="N9" s="218">
        <v>34.53</v>
      </c>
      <c r="O9" s="218">
        <v>0</v>
      </c>
      <c r="P9" s="218">
        <v>32.630000000000003</v>
      </c>
      <c r="Q9" s="218">
        <v>2.9</v>
      </c>
      <c r="R9" s="218">
        <v>11.6</v>
      </c>
      <c r="S9" s="218">
        <v>3.86</v>
      </c>
      <c r="T9" s="218">
        <v>0</v>
      </c>
      <c r="U9" s="218">
        <v>51.74</v>
      </c>
      <c r="V9" s="218">
        <v>5.93</v>
      </c>
      <c r="W9" s="218">
        <v>12.98</v>
      </c>
      <c r="X9" s="218">
        <v>43.74</v>
      </c>
      <c r="Y9" s="218">
        <v>0</v>
      </c>
      <c r="Z9" s="218">
        <v>75.09</v>
      </c>
      <c r="AA9" s="218">
        <v>26.74</v>
      </c>
      <c r="AB9" s="218">
        <v>0</v>
      </c>
      <c r="AC9" s="218">
        <v>10.68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102.45</v>
      </c>
      <c r="M10" s="218">
        <v>26.83</v>
      </c>
      <c r="N10" s="218">
        <v>34.53</v>
      </c>
      <c r="O10" s="218">
        <v>0</v>
      </c>
      <c r="P10" s="218">
        <v>32.630000000000003</v>
      </c>
      <c r="Q10" s="218">
        <v>2.9</v>
      </c>
      <c r="R10" s="218">
        <v>11.6</v>
      </c>
      <c r="S10" s="218">
        <v>3.86</v>
      </c>
      <c r="T10" s="218">
        <v>0</v>
      </c>
      <c r="U10" s="218">
        <v>51.74</v>
      </c>
      <c r="V10" s="218">
        <v>5.93</v>
      </c>
      <c r="W10" s="218">
        <v>12.98</v>
      </c>
      <c r="X10" s="218">
        <v>43.74</v>
      </c>
      <c r="Y10" s="218">
        <v>0</v>
      </c>
      <c r="Z10" s="218">
        <v>75.09</v>
      </c>
      <c r="AA10" s="218">
        <v>26.74</v>
      </c>
      <c r="AB10" s="218">
        <v>0</v>
      </c>
      <c r="AC10" s="218">
        <v>10.68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102.45</v>
      </c>
      <c r="M11" s="218">
        <v>26.83</v>
      </c>
      <c r="N11" s="218">
        <v>34.53</v>
      </c>
      <c r="O11" s="218">
        <v>0</v>
      </c>
      <c r="P11" s="218">
        <v>32.64</v>
      </c>
      <c r="Q11" s="218">
        <v>2.9</v>
      </c>
      <c r="R11" s="218">
        <v>11.6</v>
      </c>
      <c r="S11" s="218">
        <v>3.86</v>
      </c>
      <c r="T11" s="218">
        <v>0</v>
      </c>
      <c r="U11" s="218">
        <v>51.74</v>
      </c>
      <c r="V11" s="218">
        <v>5.93</v>
      </c>
      <c r="W11" s="218">
        <v>12.98</v>
      </c>
      <c r="X11" s="218">
        <v>43.74</v>
      </c>
      <c r="Y11" s="218">
        <v>0</v>
      </c>
      <c r="Z11" s="218">
        <v>75.09</v>
      </c>
      <c r="AA11" s="218">
        <v>26.74</v>
      </c>
      <c r="AB11" s="218">
        <v>0</v>
      </c>
      <c r="AC11" s="218">
        <v>10.68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102.45</v>
      </c>
      <c r="M12" s="218">
        <v>26.83</v>
      </c>
      <c r="N12" s="218">
        <v>34.53</v>
      </c>
      <c r="O12" s="218">
        <v>0</v>
      </c>
      <c r="P12" s="218">
        <v>32.64</v>
      </c>
      <c r="Q12" s="218">
        <v>2.9</v>
      </c>
      <c r="R12" s="218">
        <v>1.93</v>
      </c>
      <c r="S12" s="218">
        <v>3.86</v>
      </c>
      <c r="T12" s="218">
        <v>0</v>
      </c>
      <c r="U12" s="218">
        <v>51.74</v>
      </c>
      <c r="V12" s="218">
        <v>0.01</v>
      </c>
      <c r="W12" s="218">
        <v>1.93</v>
      </c>
      <c r="X12" s="218">
        <v>43.74</v>
      </c>
      <c r="Y12" s="218">
        <v>0</v>
      </c>
      <c r="Z12" s="218">
        <v>75.09</v>
      </c>
      <c r="AA12" s="218">
        <v>7.73</v>
      </c>
      <c r="AB12" s="218">
        <v>0</v>
      </c>
      <c r="AC12" s="218">
        <v>10.68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102.45</v>
      </c>
      <c r="M13" s="218">
        <v>26.83</v>
      </c>
      <c r="N13" s="218">
        <v>34.53</v>
      </c>
      <c r="O13" s="218">
        <v>0</v>
      </c>
      <c r="P13" s="218">
        <v>36.119999999999997</v>
      </c>
      <c r="Q13" s="218">
        <v>2.9</v>
      </c>
      <c r="R13" s="218">
        <v>1.93</v>
      </c>
      <c r="S13" s="218">
        <v>3.86</v>
      </c>
      <c r="T13" s="218">
        <v>0</v>
      </c>
      <c r="U13" s="218">
        <v>51.74</v>
      </c>
      <c r="V13" s="218">
        <v>0.01</v>
      </c>
      <c r="W13" s="218">
        <v>1.93</v>
      </c>
      <c r="X13" s="218">
        <v>43.74</v>
      </c>
      <c r="Y13" s="218">
        <v>0</v>
      </c>
      <c r="Z13" s="218">
        <v>75.09</v>
      </c>
      <c r="AA13" s="218">
        <v>7.73</v>
      </c>
      <c r="AB13" s="218">
        <v>0</v>
      </c>
      <c r="AC13" s="218">
        <v>10.68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102.45</v>
      </c>
      <c r="M14" s="218">
        <v>26.83</v>
      </c>
      <c r="N14" s="218">
        <v>34.53</v>
      </c>
      <c r="O14" s="218">
        <v>0</v>
      </c>
      <c r="P14" s="218">
        <v>36.119999999999997</v>
      </c>
      <c r="Q14" s="218">
        <v>2.9</v>
      </c>
      <c r="R14" s="218">
        <v>1.93</v>
      </c>
      <c r="S14" s="218">
        <v>3.86</v>
      </c>
      <c r="T14" s="218">
        <v>0</v>
      </c>
      <c r="U14" s="218">
        <v>51.74</v>
      </c>
      <c r="V14" s="218">
        <v>0.01</v>
      </c>
      <c r="W14" s="218">
        <v>1.93</v>
      </c>
      <c r="X14" s="218">
        <v>43.74</v>
      </c>
      <c r="Y14" s="218">
        <v>0</v>
      </c>
      <c r="Z14" s="218">
        <v>75.09</v>
      </c>
      <c r="AA14" s="218">
        <v>7.73</v>
      </c>
      <c r="AB14" s="218">
        <v>0</v>
      </c>
      <c r="AC14" s="218">
        <v>10.68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102.45</v>
      </c>
      <c r="M15" s="218">
        <v>26.83</v>
      </c>
      <c r="N15" s="218">
        <v>34.53</v>
      </c>
      <c r="O15" s="218">
        <v>0</v>
      </c>
      <c r="P15" s="218">
        <v>36.119999999999997</v>
      </c>
      <c r="Q15" s="218">
        <v>2.9</v>
      </c>
      <c r="R15" s="218">
        <v>1.93</v>
      </c>
      <c r="S15" s="218">
        <v>3.86</v>
      </c>
      <c r="T15" s="218">
        <v>0</v>
      </c>
      <c r="U15" s="218">
        <v>51.74</v>
      </c>
      <c r="V15" s="218">
        <v>0.01</v>
      </c>
      <c r="W15" s="218">
        <v>1.93</v>
      </c>
      <c r="X15" s="218">
        <v>43.74</v>
      </c>
      <c r="Y15" s="218">
        <v>0</v>
      </c>
      <c r="Z15" s="218">
        <v>75.09</v>
      </c>
      <c r="AA15" s="218">
        <v>7.73</v>
      </c>
      <c r="AB15" s="218">
        <v>0</v>
      </c>
      <c r="AC15" s="218">
        <v>10.68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102.45</v>
      </c>
      <c r="M16" s="218">
        <v>26.83</v>
      </c>
      <c r="N16" s="218">
        <v>34.53</v>
      </c>
      <c r="O16" s="218">
        <v>0</v>
      </c>
      <c r="P16" s="218">
        <v>36.119999999999997</v>
      </c>
      <c r="Q16" s="218">
        <v>2.9</v>
      </c>
      <c r="R16" s="218">
        <v>1.93</v>
      </c>
      <c r="S16" s="218">
        <v>3.86</v>
      </c>
      <c r="T16" s="218">
        <v>0</v>
      </c>
      <c r="U16" s="218">
        <v>51.74</v>
      </c>
      <c r="V16" s="218">
        <v>0.01</v>
      </c>
      <c r="W16" s="218">
        <v>1.93</v>
      </c>
      <c r="X16" s="218">
        <v>43.74</v>
      </c>
      <c r="Y16" s="218">
        <v>0</v>
      </c>
      <c r="Z16" s="218">
        <v>75.09</v>
      </c>
      <c r="AA16" s="218">
        <v>7.73</v>
      </c>
      <c r="AB16" s="218">
        <v>0</v>
      </c>
      <c r="AC16" s="218">
        <v>10.68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102.45</v>
      </c>
      <c r="M17" s="218">
        <v>26.83</v>
      </c>
      <c r="N17" s="218">
        <v>34.53</v>
      </c>
      <c r="O17" s="218">
        <v>0</v>
      </c>
      <c r="P17" s="218">
        <v>36.119999999999997</v>
      </c>
      <c r="Q17" s="218">
        <v>2.9</v>
      </c>
      <c r="R17" s="218">
        <v>1.93</v>
      </c>
      <c r="S17" s="218">
        <v>3.86</v>
      </c>
      <c r="T17" s="218">
        <v>0</v>
      </c>
      <c r="U17" s="218">
        <v>51.74</v>
      </c>
      <c r="V17" s="218">
        <v>0.01</v>
      </c>
      <c r="W17" s="218">
        <v>1.93</v>
      </c>
      <c r="X17" s="218">
        <v>43.74</v>
      </c>
      <c r="Y17" s="218">
        <v>0</v>
      </c>
      <c r="Z17" s="218">
        <v>75.09</v>
      </c>
      <c r="AA17" s="218">
        <v>7.73</v>
      </c>
      <c r="AB17" s="218">
        <v>0</v>
      </c>
      <c r="AC17" s="218">
        <v>10.68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102.45</v>
      </c>
      <c r="M18" s="218">
        <v>26.83</v>
      </c>
      <c r="N18" s="218">
        <v>34.53</v>
      </c>
      <c r="O18" s="218">
        <v>0</v>
      </c>
      <c r="P18" s="218">
        <v>36.119999999999997</v>
      </c>
      <c r="Q18" s="218">
        <v>2.9</v>
      </c>
      <c r="R18" s="218">
        <v>1.93</v>
      </c>
      <c r="S18" s="218">
        <v>3.86</v>
      </c>
      <c r="T18" s="218">
        <v>0</v>
      </c>
      <c r="U18" s="218">
        <v>51.74</v>
      </c>
      <c r="V18" s="218">
        <v>0.01</v>
      </c>
      <c r="W18" s="218">
        <v>1.93</v>
      </c>
      <c r="X18" s="218">
        <v>43.74</v>
      </c>
      <c r="Y18" s="218">
        <v>0</v>
      </c>
      <c r="Z18" s="218">
        <v>75.09</v>
      </c>
      <c r="AA18" s="218">
        <v>7.73</v>
      </c>
      <c r="AB18" s="218">
        <v>0</v>
      </c>
      <c r="AC18" s="218">
        <v>10.68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125.64</v>
      </c>
      <c r="M19" s="218">
        <v>26.83</v>
      </c>
      <c r="N19" s="218">
        <v>34.53</v>
      </c>
      <c r="O19" s="218">
        <v>0</v>
      </c>
      <c r="P19" s="218">
        <v>36.119999999999997</v>
      </c>
      <c r="Q19" s="218">
        <v>2.9</v>
      </c>
      <c r="R19" s="218">
        <v>11.6</v>
      </c>
      <c r="S19" s="218">
        <v>3.86</v>
      </c>
      <c r="T19" s="218">
        <v>0</v>
      </c>
      <c r="U19" s="218">
        <v>51.74</v>
      </c>
      <c r="V19" s="218">
        <v>5.93</v>
      </c>
      <c r="W19" s="218">
        <v>12.98</v>
      </c>
      <c r="X19" s="218">
        <v>43.74</v>
      </c>
      <c r="Y19" s="218">
        <v>0</v>
      </c>
      <c r="Z19" s="218">
        <v>75.09</v>
      </c>
      <c r="AA19" s="218">
        <v>26.74</v>
      </c>
      <c r="AB19" s="218">
        <v>0</v>
      </c>
      <c r="AC19" s="218">
        <v>10.68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125.64</v>
      </c>
      <c r="M20" s="218">
        <v>26.83</v>
      </c>
      <c r="N20" s="218">
        <v>34.53</v>
      </c>
      <c r="O20" s="218">
        <v>0</v>
      </c>
      <c r="P20" s="218">
        <v>36.119999999999997</v>
      </c>
      <c r="Q20" s="218">
        <v>2.9</v>
      </c>
      <c r="R20" s="218">
        <v>11.6</v>
      </c>
      <c r="S20" s="218">
        <v>3.86</v>
      </c>
      <c r="T20" s="218">
        <v>0</v>
      </c>
      <c r="U20" s="218">
        <v>51.74</v>
      </c>
      <c r="V20" s="218">
        <v>5.93</v>
      </c>
      <c r="W20" s="218">
        <v>12.98</v>
      </c>
      <c r="X20" s="218">
        <v>43.74</v>
      </c>
      <c r="Y20" s="218">
        <v>0</v>
      </c>
      <c r="Z20" s="218">
        <v>75.09</v>
      </c>
      <c r="AA20" s="218">
        <v>26.74</v>
      </c>
      <c r="AB20" s="218">
        <v>0</v>
      </c>
      <c r="AC20" s="218">
        <v>10.68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125.64</v>
      </c>
      <c r="M21" s="218">
        <v>26.83</v>
      </c>
      <c r="N21" s="218">
        <v>34.53</v>
      </c>
      <c r="O21" s="218">
        <v>0</v>
      </c>
      <c r="P21" s="218">
        <v>36.119999999999997</v>
      </c>
      <c r="Q21" s="218">
        <v>2.9</v>
      </c>
      <c r="R21" s="218">
        <v>11.6</v>
      </c>
      <c r="S21" s="218">
        <v>3.86</v>
      </c>
      <c r="T21" s="218">
        <v>0</v>
      </c>
      <c r="U21" s="218">
        <v>51.74</v>
      </c>
      <c r="V21" s="218">
        <v>5.93</v>
      </c>
      <c r="W21" s="218">
        <v>12.98</v>
      </c>
      <c r="X21" s="218">
        <v>43.74</v>
      </c>
      <c r="Y21" s="218">
        <v>0</v>
      </c>
      <c r="Z21" s="218">
        <v>75.09</v>
      </c>
      <c r="AA21" s="218">
        <v>26.74</v>
      </c>
      <c r="AB21" s="218">
        <v>0</v>
      </c>
      <c r="AC21" s="218">
        <v>10.68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125.64</v>
      </c>
      <c r="M22" s="218">
        <v>26.83</v>
      </c>
      <c r="N22" s="218">
        <v>34.53</v>
      </c>
      <c r="O22" s="218">
        <v>0</v>
      </c>
      <c r="P22" s="218">
        <v>36.119999999999997</v>
      </c>
      <c r="Q22" s="218">
        <v>2.9</v>
      </c>
      <c r="R22" s="218">
        <v>11.6</v>
      </c>
      <c r="S22" s="218">
        <v>3.86</v>
      </c>
      <c r="T22" s="218">
        <v>0</v>
      </c>
      <c r="U22" s="218">
        <v>51.74</v>
      </c>
      <c r="V22" s="218">
        <v>5.93</v>
      </c>
      <c r="W22" s="218">
        <v>12.98</v>
      </c>
      <c r="X22" s="218">
        <v>43.74</v>
      </c>
      <c r="Y22" s="218">
        <v>0</v>
      </c>
      <c r="Z22" s="218">
        <v>75.09</v>
      </c>
      <c r="AA22" s="218">
        <v>26.74</v>
      </c>
      <c r="AB22" s="218">
        <v>0</v>
      </c>
      <c r="AC22" s="218">
        <v>10.68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125.64</v>
      </c>
      <c r="M23" s="218">
        <v>26.83</v>
      </c>
      <c r="N23" s="218">
        <v>34.53</v>
      </c>
      <c r="O23" s="218">
        <v>0</v>
      </c>
      <c r="P23" s="218">
        <v>36.119999999999997</v>
      </c>
      <c r="Q23" s="218">
        <v>2.9</v>
      </c>
      <c r="R23" s="218">
        <v>11.6</v>
      </c>
      <c r="S23" s="218">
        <v>3.86</v>
      </c>
      <c r="T23" s="218">
        <v>0</v>
      </c>
      <c r="U23" s="218">
        <v>51.74</v>
      </c>
      <c r="V23" s="218">
        <v>5.93</v>
      </c>
      <c r="W23" s="218">
        <v>12.98</v>
      </c>
      <c r="X23" s="218">
        <v>29.16</v>
      </c>
      <c r="Y23" s="218">
        <v>0</v>
      </c>
      <c r="Z23" s="218">
        <v>75.09</v>
      </c>
      <c r="AA23" s="218">
        <v>26.74</v>
      </c>
      <c r="AB23" s="218">
        <v>0</v>
      </c>
      <c r="AC23" s="218">
        <v>10.68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125.64</v>
      </c>
      <c r="M24" s="218">
        <v>26.83</v>
      </c>
      <c r="N24" s="218">
        <v>34.53</v>
      </c>
      <c r="O24" s="218">
        <v>0</v>
      </c>
      <c r="P24" s="218">
        <v>36.119999999999997</v>
      </c>
      <c r="Q24" s="218">
        <v>2.9</v>
      </c>
      <c r="R24" s="218">
        <v>11.6</v>
      </c>
      <c r="S24" s="218">
        <v>3.86</v>
      </c>
      <c r="T24" s="218">
        <v>0</v>
      </c>
      <c r="U24" s="218">
        <v>51.74</v>
      </c>
      <c r="V24" s="218">
        <v>5.93</v>
      </c>
      <c r="W24" s="218">
        <v>12.98</v>
      </c>
      <c r="X24" s="218">
        <v>29.16</v>
      </c>
      <c r="Y24" s="218">
        <v>0</v>
      </c>
      <c r="Z24" s="218">
        <v>75.09</v>
      </c>
      <c r="AA24" s="218">
        <v>26.74</v>
      </c>
      <c r="AB24" s="218">
        <v>0</v>
      </c>
      <c r="AC24" s="218">
        <v>10.68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164.3</v>
      </c>
      <c r="M25" s="218">
        <v>26.83</v>
      </c>
      <c r="N25" s="218">
        <v>34.53</v>
      </c>
      <c r="O25" s="218">
        <v>0</v>
      </c>
      <c r="P25" s="218">
        <v>36.119999999999997</v>
      </c>
      <c r="Q25" s="218">
        <v>2.9</v>
      </c>
      <c r="R25" s="218">
        <v>11.6</v>
      </c>
      <c r="S25" s="218">
        <v>3.86</v>
      </c>
      <c r="T25" s="218">
        <v>0</v>
      </c>
      <c r="U25" s="218">
        <v>51.74</v>
      </c>
      <c r="V25" s="218">
        <v>5.93</v>
      </c>
      <c r="W25" s="218">
        <v>12.98</v>
      </c>
      <c r="X25" s="218">
        <v>43.74</v>
      </c>
      <c r="Y25" s="218">
        <v>0</v>
      </c>
      <c r="Z25" s="218">
        <v>75.09</v>
      </c>
      <c r="AA25" s="218">
        <v>26.74</v>
      </c>
      <c r="AB25" s="218">
        <v>0</v>
      </c>
      <c r="AC25" s="218">
        <v>10.68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164.3</v>
      </c>
      <c r="M26" s="218">
        <v>26.83</v>
      </c>
      <c r="N26" s="218">
        <v>34.53</v>
      </c>
      <c r="O26" s="218">
        <v>0</v>
      </c>
      <c r="P26" s="218">
        <v>36.119999999999997</v>
      </c>
      <c r="Q26" s="218">
        <v>2.9</v>
      </c>
      <c r="R26" s="218">
        <v>11.6</v>
      </c>
      <c r="S26" s="218">
        <v>3.86</v>
      </c>
      <c r="T26" s="218">
        <v>0</v>
      </c>
      <c r="U26" s="218">
        <v>51.74</v>
      </c>
      <c r="V26" s="218">
        <v>5.93</v>
      </c>
      <c r="W26" s="218">
        <v>12.98</v>
      </c>
      <c r="X26" s="218">
        <v>43.74</v>
      </c>
      <c r="Y26" s="218">
        <v>0</v>
      </c>
      <c r="Z26" s="218">
        <v>75.09</v>
      </c>
      <c r="AA26" s="218">
        <v>26.74</v>
      </c>
      <c r="AB26" s="218">
        <v>0</v>
      </c>
      <c r="AC26" s="218">
        <v>10.68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164.31</v>
      </c>
      <c r="M27" s="218">
        <v>26.83</v>
      </c>
      <c r="N27" s="218">
        <v>34.53</v>
      </c>
      <c r="O27" s="218">
        <v>0</v>
      </c>
      <c r="P27" s="218">
        <v>37.11</v>
      </c>
      <c r="Q27" s="218">
        <v>2.9</v>
      </c>
      <c r="R27" s="218">
        <v>11.6</v>
      </c>
      <c r="S27" s="218">
        <v>3.87</v>
      </c>
      <c r="T27" s="218">
        <v>0</v>
      </c>
      <c r="U27" s="218">
        <v>51.74</v>
      </c>
      <c r="V27" s="218">
        <v>5.93</v>
      </c>
      <c r="W27" s="218">
        <v>12.98</v>
      </c>
      <c r="X27" s="218">
        <v>29.16</v>
      </c>
      <c r="Y27" s="218">
        <v>0</v>
      </c>
      <c r="Z27" s="218">
        <v>75.09</v>
      </c>
      <c r="AA27" s="218">
        <v>26.74</v>
      </c>
      <c r="AB27" s="218">
        <v>0</v>
      </c>
      <c r="AC27" s="218">
        <v>10.68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164.31</v>
      </c>
      <c r="M28" s="218">
        <v>26.83</v>
      </c>
      <c r="N28" s="218">
        <v>34.53</v>
      </c>
      <c r="O28" s="218">
        <v>0</v>
      </c>
      <c r="P28" s="218">
        <v>37.76</v>
      </c>
      <c r="Q28" s="218">
        <v>2.9</v>
      </c>
      <c r="R28" s="218">
        <v>11.6</v>
      </c>
      <c r="S28" s="218">
        <v>3.87</v>
      </c>
      <c r="T28" s="218">
        <v>0</v>
      </c>
      <c r="U28" s="218">
        <v>51.74</v>
      </c>
      <c r="V28" s="218">
        <v>5.93</v>
      </c>
      <c r="W28" s="218">
        <v>12.98</v>
      </c>
      <c r="X28" s="218">
        <v>29.16</v>
      </c>
      <c r="Y28" s="218">
        <v>0</v>
      </c>
      <c r="Z28" s="218">
        <v>75.09</v>
      </c>
      <c r="AA28" s="218">
        <v>26.74</v>
      </c>
      <c r="AB28" s="218">
        <v>0</v>
      </c>
      <c r="AC28" s="218">
        <v>10.68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3.58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164.31</v>
      </c>
      <c r="M29" s="218">
        <v>26.83</v>
      </c>
      <c r="N29" s="218">
        <v>34.53</v>
      </c>
      <c r="O29" s="218">
        <v>0</v>
      </c>
      <c r="P29" s="218">
        <v>37.76</v>
      </c>
      <c r="Q29" s="218">
        <v>2.9</v>
      </c>
      <c r="R29" s="218">
        <v>11.6</v>
      </c>
      <c r="S29" s="218">
        <v>3.87</v>
      </c>
      <c r="T29" s="218">
        <v>0</v>
      </c>
      <c r="U29" s="218">
        <v>51.74</v>
      </c>
      <c r="V29" s="218">
        <v>5.93</v>
      </c>
      <c r="W29" s="218">
        <v>12.98</v>
      </c>
      <c r="X29" s="218">
        <v>43.74</v>
      </c>
      <c r="Y29" s="218">
        <v>0</v>
      </c>
      <c r="Z29" s="218">
        <v>75.09</v>
      </c>
      <c r="AA29" s="218">
        <v>26.74</v>
      </c>
      <c r="AB29" s="218">
        <v>0</v>
      </c>
      <c r="AC29" s="218">
        <v>10.68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9.36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164.31</v>
      </c>
      <c r="M30" s="218">
        <v>26.83</v>
      </c>
      <c r="N30" s="218">
        <v>34.53</v>
      </c>
      <c r="O30" s="218">
        <v>0</v>
      </c>
      <c r="P30" s="218">
        <v>37.76</v>
      </c>
      <c r="Q30" s="218">
        <v>2.9</v>
      </c>
      <c r="R30" s="218">
        <v>11.6</v>
      </c>
      <c r="S30" s="218">
        <v>3.87</v>
      </c>
      <c r="T30" s="218">
        <v>0</v>
      </c>
      <c r="U30" s="218">
        <v>51.74</v>
      </c>
      <c r="V30" s="218">
        <v>5.93</v>
      </c>
      <c r="W30" s="218">
        <v>12.98</v>
      </c>
      <c r="X30" s="218">
        <v>43.74</v>
      </c>
      <c r="Y30" s="218">
        <v>0</v>
      </c>
      <c r="Z30" s="218">
        <v>75.09</v>
      </c>
      <c r="AA30" s="218">
        <v>26.74</v>
      </c>
      <c r="AB30" s="218">
        <v>0</v>
      </c>
      <c r="AC30" s="218">
        <v>10.68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17.3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164.31</v>
      </c>
      <c r="M31" s="218">
        <v>26.83</v>
      </c>
      <c r="N31" s="218">
        <v>34.53</v>
      </c>
      <c r="O31" s="218">
        <v>0</v>
      </c>
      <c r="P31" s="218">
        <v>37.76</v>
      </c>
      <c r="Q31" s="218">
        <v>2.9</v>
      </c>
      <c r="R31" s="218">
        <v>11.6</v>
      </c>
      <c r="S31" s="218">
        <v>3.87</v>
      </c>
      <c r="T31" s="218">
        <v>0</v>
      </c>
      <c r="U31" s="218">
        <v>51.74</v>
      </c>
      <c r="V31" s="218">
        <v>5.93</v>
      </c>
      <c r="W31" s="218">
        <v>12.98</v>
      </c>
      <c r="X31" s="218">
        <v>43.74</v>
      </c>
      <c r="Y31" s="218">
        <v>0</v>
      </c>
      <c r="Z31" s="218">
        <v>75.09</v>
      </c>
      <c r="AA31" s="218">
        <v>26.74</v>
      </c>
      <c r="AB31" s="218">
        <v>0</v>
      </c>
      <c r="AC31" s="218">
        <v>10.68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126.42</v>
      </c>
      <c r="M32" s="218">
        <v>26.83</v>
      </c>
      <c r="N32" s="218">
        <v>34.53</v>
      </c>
      <c r="O32" s="218">
        <v>0</v>
      </c>
      <c r="P32" s="218">
        <v>37.76</v>
      </c>
      <c r="Q32" s="218">
        <v>2.9</v>
      </c>
      <c r="R32" s="218">
        <v>1.93</v>
      </c>
      <c r="S32" s="218">
        <v>3.87</v>
      </c>
      <c r="T32" s="218">
        <v>0</v>
      </c>
      <c r="U32" s="218">
        <v>51.74</v>
      </c>
      <c r="V32" s="218">
        <v>0</v>
      </c>
      <c r="W32" s="218">
        <v>1.93</v>
      </c>
      <c r="X32" s="218">
        <v>43.74</v>
      </c>
      <c r="Y32" s="218">
        <v>0</v>
      </c>
      <c r="Z32" s="218">
        <v>75.09</v>
      </c>
      <c r="AA32" s="218">
        <v>7.73</v>
      </c>
      <c r="AB32" s="218">
        <v>0</v>
      </c>
      <c r="AC32" s="218">
        <v>10.68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102.45</v>
      </c>
      <c r="M33" s="218">
        <v>26.83</v>
      </c>
      <c r="N33" s="218">
        <v>34.53</v>
      </c>
      <c r="O33" s="218">
        <v>0</v>
      </c>
      <c r="P33" s="218">
        <v>37.76</v>
      </c>
      <c r="Q33" s="218">
        <v>2.9</v>
      </c>
      <c r="R33" s="218">
        <v>1.93</v>
      </c>
      <c r="S33" s="218">
        <v>3.86</v>
      </c>
      <c r="T33" s="218">
        <v>0</v>
      </c>
      <c r="U33" s="218">
        <v>51.74</v>
      </c>
      <c r="V33" s="218">
        <v>0</v>
      </c>
      <c r="W33" s="218">
        <v>1.93</v>
      </c>
      <c r="X33" s="218">
        <v>43.74</v>
      </c>
      <c r="Y33" s="218">
        <v>0</v>
      </c>
      <c r="Z33" s="218">
        <v>75.09</v>
      </c>
      <c r="AA33" s="218">
        <v>7.73</v>
      </c>
      <c r="AB33" s="218">
        <v>0</v>
      </c>
      <c r="AC33" s="218">
        <v>10.68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102.45</v>
      </c>
      <c r="M34" s="218">
        <v>26.83</v>
      </c>
      <c r="N34" s="218">
        <v>34.53</v>
      </c>
      <c r="O34" s="218">
        <v>0</v>
      </c>
      <c r="P34" s="218">
        <v>37.76</v>
      </c>
      <c r="Q34" s="218">
        <v>2.9</v>
      </c>
      <c r="R34" s="218">
        <v>1.93</v>
      </c>
      <c r="S34" s="218">
        <v>3.86</v>
      </c>
      <c r="T34" s="218">
        <v>0</v>
      </c>
      <c r="U34" s="218">
        <v>51.74</v>
      </c>
      <c r="V34" s="218">
        <v>0</v>
      </c>
      <c r="W34" s="218">
        <v>1.93</v>
      </c>
      <c r="X34" s="218">
        <v>43.74</v>
      </c>
      <c r="Y34" s="218">
        <v>0</v>
      </c>
      <c r="Z34" s="218">
        <v>75.09</v>
      </c>
      <c r="AA34" s="218">
        <v>7.73</v>
      </c>
      <c r="AB34" s="218">
        <v>0</v>
      </c>
      <c r="AC34" s="218">
        <v>10.68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102.45</v>
      </c>
      <c r="M35" s="218">
        <v>26.83</v>
      </c>
      <c r="N35" s="218">
        <v>34.53</v>
      </c>
      <c r="O35" s="218">
        <v>0</v>
      </c>
      <c r="P35" s="218">
        <v>37.76</v>
      </c>
      <c r="Q35" s="218">
        <v>2.9</v>
      </c>
      <c r="R35" s="218">
        <v>1.93</v>
      </c>
      <c r="S35" s="218">
        <v>3.86</v>
      </c>
      <c r="T35" s="218">
        <v>0</v>
      </c>
      <c r="U35" s="218">
        <v>51.74</v>
      </c>
      <c r="V35" s="218">
        <v>0</v>
      </c>
      <c r="W35" s="218">
        <v>1.93</v>
      </c>
      <c r="X35" s="218">
        <v>43.74</v>
      </c>
      <c r="Y35" s="218">
        <v>0</v>
      </c>
      <c r="Z35" s="218">
        <v>75.09</v>
      </c>
      <c r="AA35" s="218">
        <v>7.73</v>
      </c>
      <c r="AB35" s="218">
        <v>0</v>
      </c>
      <c r="AC35" s="218">
        <v>10.68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21.2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102.45</v>
      </c>
      <c r="M36" s="218">
        <v>26.83</v>
      </c>
      <c r="N36" s="218">
        <v>34.53</v>
      </c>
      <c r="O36" s="218">
        <v>0</v>
      </c>
      <c r="P36" s="218">
        <v>37.76</v>
      </c>
      <c r="Q36" s="218">
        <v>2.9</v>
      </c>
      <c r="R36" s="218">
        <v>1.93</v>
      </c>
      <c r="S36" s="218">
        <v>3.86</v>
      </c>
      <c r="T36" s="218">
        <v>0</v>
      </c>
      <c r="U36" s="218">
        <v>51.74</v>
      </c>
      <c r="V36" s="218">
        <v>0</v>
      </c>
      <c r="W36" s="218">
        <v>1.93</v>
      </c>
      <c r="X36" s="218">
        <v>43.74</v>
      </c>
      <c r="Y36" s="218">
        <v>0</v>
      </c>
      <c r="Z36" s="218">
        <v>75.09</v>
      </c>
      <c r="AA36" s="218">
        <v>7.73</v>
      </c>
      <c r="AB36" s="218">
        <v>0</v>
      </c>
      <c r="AC36" s="218">
        <v>10.68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21.2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102.45</v>
      </c>
      <c r="M37" s="218">
        <v>26.83</v>
      </c>
      <c r="N37" s="218">
        <v>34.53</v>
      </c>
      <c r="O37" s="218">
        <v>0</v>
      </c>
      <c r="P37" s="218">
        <v>39.81</v>
      </c>
      <c r="Q37" s="218">
        <v>2.9</v>
      </c>
      <c r="R37" s="218">
        <v>1.93</v>
      </c>
      <c r="S37" s="218">
        <v>3.86</v>
      </c>
      <c r="T37" s="218">
        <v>0</v>
      </c>
      <c r="U37" s="218">
        <v>51.74</v>
      </c>
      <c r="V37" s="218">
        <v>0</v>
      </c>
      <c r="W37" s="218">
        <v>1.93</v>
      </c>
      <c r="X37" s="218">
        <v>43.74</v>
      </c>
      <c r="Y37" s="218">
        <v>0</v>
      </c>
      <c r="Z37" s="218">
        <v>75.09</v>
      </c>
      <c r="AA37" s="218">
        <v>7.73</v>
      </c>
      <c r="AB37" s="218">
        <v>0</v>
      </c>
      <c r="AC37" s="218">
        <v>10.68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21.2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102.45</v>
      </c>
      <c r="M38" s="218">
        <v>26.83</v>
      </c>
      <c r="N38" s="218">
        <v>34.53</v>
      </c>
      <c r="O38" s="218">
        <v>0</v>
      </c>
      <c r="P38" s="218">
        <v>39.81</v>
      </c>
      <c r="Q38" s="218">
        <v>2.9</v>
      </c>
      <c r="R38" s="218">
        <v>1.93</v>
      </c>
      <c r="S38" s="218">
        <v>3.86</v>
      </c>
      <c r="T38" s="218">
        <v>0</v>
      </c>
      <c r="U38" s="218">
        <v>51.74</v>
      </c>
      <c r="V38" s="218">
        <v>0</v>
      </c>
      <c r="W38" s="218">
        <v>1.93</v>
      </c>
      <c r="X38" s="218">
        <v>43.74</v>
      </c>
      <c r="Y38" s="218">
        <v>0</v>
      </c>
      <c r="Z38" s="218">
        <v>75.09</v>
      </c>
      <c r="AA38" s="218">
        <v>7.73</v>
      </c>
      <c r="AB38" s="218">
        <v>0</v>
      </c>
      <c r="AC38" s="218">
        <v>10.68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21.2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102.45</v>
      </c>
      <c r="M39" s="218">
        <v>26.83</v>
      </c>
      <c r="N39" s="218">
        <v>34.53</v>
      </c>
      <c r="O39" s="218">
        <v>0</v>
      </c>
      <c r="P39" s="218">
        <v>39.81</v>
      </c>
      <c r="Q39" s="218">
        <v>2.9</v>
      </c>
      <c r="R39" s="218">
        <v>1.93</v>
      </c>
      <c r="S39" s="218">
        <v>3.86</v>
      </c>
      <c r="T39" s="218">
        <v>0</v>
      </c>
      <c r="U39" s="218">
        <v>51.74</v>
      </c>
      <c r="V39" s="218">
        <v>0</v>
      </c>
      <c r="W39" s="218">
        <v>1.93</v>
      </c>
      <c r="X39" s="218">
        <v>43.74</v>
      </c>
      <c r="Y39" s="218">
        <v>0</v>
      </c>
      <c r="Z39" s="218">
        <v>75.09</v>
      </c>
      <c r="AA39" s="218">
        <v>7.73</v>
      </c>
      <c r="AB39" s="218">
        <v>0</v>
      </c>
      <c r="AC39" s="218">
        <v>10.68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21.2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102.45</v>
      </c>
      <c r="M40" s="218">
        <v>26.83</v>
      </c>
      <c r="N40" s="218">
        <v>34.53</v>
      </c>
      <c r="O40" s="218">
        <v>0</v>
      </c>
      <c r="P40" s="218">
        <v>39.81</v>
      </c>
      <c r="Q40" s="218">
        <v>2.9</v>
      </c>
      <c r="R40" s="218">
        <v>11.6</v>
      </c>
      <c r="S40" s="218">
        <v>3.86</v>
      </c>
      <c r="T40" s="218">
        <v>0</v>
      </c>
      <c r="U40" s="218">
        <v>51.74</v>
      </c>
      <c r="V40" s="218">
        <v>5.93</v>
      </c>
      <c r="W40" s="218">
        <v>12.28</v>
      </c>
      <c r="X40" s="218">
        <v>43.74</v>
      </c>
      <c r="Y40" s="218">
        <v>0</v>
      </c>
      <c r="Z40" s="218">
        <v>75.09</v>
      </c>
      <c r="AA40" s="218">
        <v>26.74</v>
      </c>
      <c r="AB40" s="218">
        <v>0</v>
      </c>
      <c r="AC40" s="218">
        <v>10.38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21.2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102.45</v>
      </c>
      <c r="M41" s="218">
        <v>26.83</v>
      </c>
      <c r="N41" s="218">
        <v>34.53</v>
      </c>
      <c r="O41" s="218">
        <v>0</v>
      </c>
      <c r="P41" s="218">
        <v>39.81</v>
      </c>
      <c r="Q41" s="218">
        <v>2.9</v>
      </c>
      <c r="R41" s="218">
        <v>1.93</v>
      </c>
      <c r="S41" s="218">
        <v>3.86</v>
      </c>
      <c r="T41" s="218">
        <v>0</v>
      </c>
      <c r="U41" s="218">
        <v>51.74</v>
      </c>
      <c r="V41" s="218">
        <v>0</v>
      </c>
      <c r="W41" s="218">
        <v>1.93</v>
      </c>
      <c r="X41" s="218">
        <v>43.74</v>
      </c>
      <c r="Y41" s="218">
        <v>0</v>
      </c>
      <c r="Z41" s="218">
        <v>75.09</v>
      </c>
      <c r="AA41" s="218">
        <v>7.73</v>
      </c>
      <c r="AB41" s="218">
        <v>0</v>
      </c>
      <c r="AC41" s="218">
        <v>10.38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21.2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102.45</v>
      </c>
      <c r="M42" s="218">
        <v>26.83</v>
      </c>
      <c r="N42" s="218">
        <v>34.53</v>
      </c>
      <c r="O42" s="218">
        <v>0</v>
      </c>
      <c r="P42" s="218">
        <v>39.81</v>
      </c>
      <c r="Q42" s="218">
        <v>2.9</v>
      </c>
      <c r="R42" s="218">
        <v>1.93</v>
      </c>
      <c r="S42" s="218">
        <v>3.86</v>
      </c>
      <c r="T42" s="218">
        <v>0</v>
      </c>
      <c r="U42" s="218">
        <v>51.74</v>
      </c>
      <c r="V42" s="218">
        <v>0</v>
      </c>
      <c r="W42" s="218">
        <v>1.93</v>
      </c>
      <c r="X42" s="218">
        <v>43.74</v>
      </c>
      <c r="Y42" s="218">
        <v>0</v>
      </c>
      <c r="Z42" s="218">
        <v>75.09</v>
      </c>
      <c r="AA42" s="218">
        <v>7.73</v>
      </c>
      <c r="AB42" s="218">
        <v>0</v>
      </c>
      <c r="AC42" s="218">
        <v>10.38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21.2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102.45</v>
      </c>
      <c r="M43" s="218">
        <v>26.83</v>
      </c>
      <c r="N43" s="218">
        <v>34.53</v>
      </c>
      <c r="O43" s="218">
        <v>0</v>
      </c>
      <c r="P43" s="218">
        <v>39.81</v>
      </c>
      <c r="Q43" s="218">
        <v>2.9</v>
      </c>
      <c r="R43" s="218">
        <v>1.93</v>
      </c>
      <c r="S43" s="218">
        <v>4</v>
      </c>
      <c r="T43" s="218">
        <v>0</v>
      </c>
      <c r="U43" s="218">
        <v>51.74</v>
      </c>
      <c r="V43" s="218">
        <v>0</v>
      </c>
      <c r="W43" s="218">
        <v>1.93</v>
      </c>
      <c r="X43" s="218">
        <v>43.74</v>
      </c>
      <c r="Y43" s="218">
        <v>0</v>
      </c>
      <c r="Z43" s="218">
        <v>75.09</v>
      </c>
      <c r="AA43" s="218">
        <v>7.73</v>
      </c>
      <c r="AB43" s="218">
        <v>0</v>
      </c>
      <c r="AC43" s="218">
        <v>6.16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21.2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102.45</v>
      </c>
      <c r="M44" s="218">
        <v>26.83</v>
      </c>
      <c r="N44" s="218">
        <v>34.53</v>
      </c>
      <c r="O44" s="218">
        <v>0</v>
      </c>
      <c r="P44" s="218">
        <v>39.81</v>
      </c>
      <c r="Q44" s="218">
        <v>2.9</v>
      </c>
      <c r="R44" s="218">
        <v>1.93</v>
      </c>
      <c r="S44" s="218">
        <v>4</v>
      </c>
      <c r="T44" s="218">
        <v>0</v>
      </c>
      <c r="U44" s="218">
        <v>51.74</v>
      </c>
      <c r="V44" s="218">
        <v>0</v>
      </c>
      <c r="W44" s="218">
        <v>1.93</v>
      </c>
      <c r="X44" s="218">
        <v>43.74</v>
      </c>
      <c r="Y44" s="218">
        <v>0</v>
      </c>
      <c r="Z44" s="218">
        <v>75.09</v>
      </c>
      <c r="AA44" s="218">
        <v>7.73</v>
      </c>
      <c r="AB44" s="218">
        <v>0</v>
      </c>
      <c r="AC44" s="218">
        <v>6.16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21.2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102.45</v>
      </c>
      <c r="M45" s="218">
        <v>26.83</v>
      </c>
      <c r="N45" s="218">
        <v>34.53</v>
      </c>
      <c r="O45" s="218">
        <v>0</v>
      </c>
      <c r="P45" s="218">
        <v>37.81</v>
      </c>
      <c r="Q45" s="218">
        <v>2.9</v>
      </c>
      <c r="R45" s="218">
        <v>1.93</v>
      </c>
      <c r="S45" s="218">
        <v>3.86</v>
      </c>
      <c r="T45" s="218">
        <v>0</v>
      </c>
      <c r="U45" s="218">
        <v>51.74</v>
      </c>
      <c r="V45" s="218">
        <v>0</v>
      </c>
      <c r="W45" s="218">
        <v>1.93</v>
      </c>
      <c r="X45" s="218">
        <v>43.74</v>
      </c>
      <c r="Y45" s="218">
        <v>0</v>
      </c>
      <c r="Z45" s="218">
        <v>75.09</v>
      </c>
      <c r="AA45" s="218">
        <v>7.72</v>
      </c>
      <c r="AB45" s="218">
        <v>0</v>
      </c>
      <c r="AC45" s="218">
        <v>10.38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21.2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102.45</v>
      </c>
      <c r="M46" s="218">
        <v>26.83</v>
      </c>
      <c r="N46" s="218">
        <v>34.53</v>
      </c>
      <c r="O46" s="218">
        <v>0</v>
      </c>
      <c r="P46" s="218">
        <v>37.81</v>
      </c>
      <c r="Q46" s="218">
        <v>2.9</v>
      </c>
      <c r="R46" s="218">
        <v>1.93</v>
      </c>
      <c r="S46" s="218">
        <v>3.86</v>
      </c>
      <c r="T46" s="218">
        <v>0</v>
      </c>
      <c r="U46" s="218">
        <v>51.74</v>
      </c>
      <c r="V46" s="218">
        <v>0</v>
      </c>
      <c r="W46" s="218">
        <v>1.93</v>
      </c>
      <c r="X46" s="218">
        <v>43.74</v>
      </c>
      <c r="Y46" s="218">
        <v>0</v>
      </c>
      <c r="Z46" s="218">
        <v>75.09</v>
      </c>
      <c r="AA46" s="218">
        <v>7.72</v>
      </c>
      <c r="AB46" s="218">
        <v>0</v>
      </c>
      <c r="AC46" s="218">
        <v>10.38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21.2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102.45</v>
      </c>
      <c r="M47" s="218">
        <v>26.83</v>
      </c>
      <c r="N47" s="218">
        <v>34.53</v>
      </c>
      <c r="O47" s="218">
        <v>0</v>
      </c>
      <c r="P47" s="218">
        <v>39.81</v>
      </c>
      <c r="Q47" s="218">
        <v>2.9</v>
      </c>
      <c r="R47" s="218">
        <v>1.93</v>
      </c>
      <c r="S47" s="218">
        <v>3.86</v>
      </c>
      <c r="T47" s="218">
        <v>0</v>
      </c>
      <c r="U47" s="218">
        <v>51.74</v>
      </c>
      <c r="V47" s="218">
        <v>0</v>
      </c>
      <c r="W47" s="218">
        <v>1.93</v>
      </c>
      <c r="X47" s="218">
        <v>43.74</v>
      </c>
      <c r="Y47" s="218">
        <v>0</v>
      </c>
      <c r="Z47" s="218">
        <v>65.19</v>
      </c>
      <c r="AA47" s="218">
        <v>7.72</v>
      </c>
      <c r="AB47" s="218">
        <v>0</v>
      </c>
      <c r="AC47" s="218">
        <v>10.38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21.2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102.45</v>
      </c>
      <c r="M48" s="218">
        <v>26.83</v>
      </c>
      <c r="N48" s="218">
        <v>34.53</v>
      </c>
      <c r="O48" s="218">
        <v>0</v>
      </c>
      <c r="P48" s="218">
        <v>39.81</v>
      </c>
      <c r="Q48" s="218">
        <v>2.9</v>
      </c>
      <c r="R48" s="218">
        <v>1.93</v>
      </c>
      <c r="S48" s="218">
        <v>3.86</v>
      </c>
      <c r="T48" s="218">
        <v>0</v>
      </c>
      <c r="U48" s="218">
        <v>51.74</v>
      </c>
      <c r="V48" s="218">
        <v>0</v>
      </c>
      <c r="W48" s="218">
        <v>1.93</v>
      </c>
      <c r="X48" s="218">
        <v>14.5</v>
      </c>
      <c r="Y48" s="218">
        <v>0</v>
      </c>
      <c r="Z48" s="218">
        <v>28.53</v>
      </c>
      <c r="AA48" s="218">
        <v>7.72</v>
      </c>
      <c r="AB48" s="218">
        <v>0</v>
      </c>
      <c r="AC48" s="218">
        <v>6.16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21.2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102.45</v>
      </c>
      <c r="M49" s="218">
        <v>26.83</v>
      </c>
      <c r="N49" s="218">
        <v>34.53</v>
      </c>
      <c r="O49" s="218">
        <v>0</v>
      </c>
      <c r="P49" s="218">
        <v>39.81</v>
      </c>
      <c r="Q49" s="218">
        <v>2.9</v>
      </c>
      <c r="R49" s="218">
        <v>1.93</v>
      </c>
      <c r="S49" s="218">
        <v>3.86</v>
      </c>
      <c r="T49" s="218">
        <v>0</v>
      </c>
      <c r="U49" s="218">
        <v>51.74</v>
      </c>
      <c r="V49" s="218">
        <v>0</v>
      </c>
      <c r="W49" s="218">
        <v>1.93</v>
      </c>
      <c r="X49" s="218">
        <v>14.5</v>
      </c>
      <c r="Y49" s="218">
        <v>0</v>
      </c>
      <c r="Z49" s="218">
        <v>33.83</v>
      </c>
      <c r="AA49" s="218">
        <v>7.73</v>
      </c>
      <c r="AB49" s="218">
        <v>0</v>
      </c>
      <c r="AC49" s="218">
        <v>10.38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21.2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102.45</v>
      </c>
      <c r="M50" s="218">
        <v>26.83</v>
      </c>
      <c r="N50" s="218">
        <v>34.53</v>
      </c>
      <c r="O50" s="218">
        <v>0</v>
      </c>
      <c r="P50" s="218">
        <v>39.81</v>
      </c>
      <c r="Q50" s="218">
        <v>2.9</v>
      </c>
      <c r="R50" s="218">
        <v>1.93</v>
      </c>
      <c r="S50" s="218">
        <v>3.86</v>
      </c>
      <c r="T50" s="218">
        <v>0</v>
      </c>
      <c r="U50" s="218">
        <v>51.74</v>
      </c>
      <c r="V50" s="218">
        <v>0</v>
      </c>
      <c r="W50" s="218">
        <v>1.93</v>
      </c>
      <c r="X50" s="218">
        <v>14.5</v>
      </c>
      <c r="Y50" s="218">
        <v>0</v>
      </c>
      <c r="Z50" s="218">
        <v>33.83</v>
      </c>
      <c r="AA50" s="218">
        <v>7.73</v>
      </c>
      <c r="AB50" s="218">
        <v>0</v>
      </c>
      <c r="AC50" s="218">
        <v>10.38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21.2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102.45</v>
      </c>
      <c r="M51" s="218">
        <v>26.83</v>
      </c>
      <c r="N51" s="218">
        <v>34.53</v>
      </c>
      <c r="O51" s="218">
        <v>0</v>
      </c>
      <c r="P51" s="218">
        <v>39.81</v>
      </c>
      <c r="Q51" s="218">
        <v>2.9</v>
      </c>
      <c r="R51" s="218">
        <v>1.93</v>
      </c>
      <c r="S51" s="218">
        <v>3.86</v>
      </c>
      <c r="T51" s="218">
        <v>0</v>
      </c>
      <c r="U51" s="218">
        <v>51.74</v>
      </c>
      <c r="V51" s="218">
        <v>0</v>
      </c>
      <c r="W51" s="218">
        <v>1.93</v>
      </c>
      <c r="X51" s="218">
        <v>14.5</v>
      </c>
      <c r="Y51" s="218">
        <v>0</v>
      </c>
      <c r="Z51" s="218">
        <v>33.83</v>
      </c>
      <c r="AA51" s="218">
        <v>7.73</v>
      </c>
      <c r="AB51" s="218">
        <v>0</v>
      </c>
      <c r="AC51" s="218">
        <v>10.38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21.2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102.45</v>
      </c>
      <c r="M52" s="218">
        <v>26.83</v>
      </c>
      <c r="N52" s="218">
        <v>34.53</v>
      </c>
      <c r="O52" s="218">
        <v>0</v>
      </c>
      <c r="P52" s="218">
        <v>39.81</v>
      </c>
      <c r="Q52" s="218">
        <v>2.9</v>
      </c>
      <c r="R52" s="218">
        <v>1.93</v>
      </c>
      <c r="S52" s="218">
        <v>3.86</v>
      </c>
      <c r="T52" s="218">
        <v>0</v>
      </c>
      <c r="U52" s="218">
        <v>51.74</v>
      </c>
      <c r="V52" s="218">
        <v>0</v>
      </c>
      <c r="W52" s="218">
        <v>1.93</v>
      </c>
      <c r="X52" s="218">
        <v>14.5</v>
      </c>
      <c r="Y52" s="218">
        <v>0</v>
      </c>
      <c r="Z52" s="218">
        <v>33.83</v>
      </c>
      <c r="AA52" s="218">
        <v>7.73</v>
      </c>
      <c r="AB52" s="218">
        <v>0</v>
      </c>
      <c r="AC52" s="218">
        <v>10.09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21.2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102.45</v>
      </c>
      <c r="M53" s="218">
        <v>26.83</v>
      </c>
      <c r="N53" s="218">
        <v>34.53</v>
      </c>
      <c r="O53" s="218">
        <v>0</v>
      </c>
      <c r="P53" s="218">
        <v>39.81</v>
      </c>
      <c r="Q53" s="218">
        <v>2.9</v>
      </c>
      <c r="R53" s="218">
        <v>1.93</v>
      </c>
      <c r="S53" s="218">
        <v>3.86</v>
      </c>
      <c r="T53" s="218">
        <v>0</v>
      </c>
      <c r="U53" s="218">
        <v>51.74</v>
      </c>
      <c r="V53" s="218">
        <v>0</v>
      </c>
      <c r="W53" s="218">
        <v>1.93</v>
      </c>
      <c r="X53" s="218">
        <v>14.5</v>
      </c>
      <c r="Y53" s="218">
        <v>0</v>
      </c>
      <c r="Z53" s="218">
        <v>33.83</v>
      </c>
      <c r="AA53" s="218">
        <v>7.73</v>
      </c>
      <c r="AB53" s="218">
        <v>0</v>
      </c>
      <c r="AC53" s="218">
        <v>10.09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21.2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102.45</v>
      </c>
      <c r="M54" s="218">
        <v>26.83</v>
      </c>
      <c r="N54" s="218">
        <v>34.53</v>
      </c>
      <c r="O54" s="218">
        <v>0</v>
      </c>
      <c r="P54" s="218">
        <v>39.81</v>
      </c>
      <c r="Q54" s="218">
        <v>2.9</v>
      </c>
      <c r="R54" s="218">
        <v>1.93</v>
      </c>
      <c r="S54" s="218">
        <v>3.86</v>
      </c>
      <c r="T54" s="218">
        <v>0</v>
      </c>
      <c r="U54" s="218">
        <v>51.74</v>
      </c>
      <c r="V54" s="218">
        <v>0</v>
      </c>
      <c r="W54" s="218">
        <v>1.93</v>
      </c>
      <c r="X54" s="218">
        <v>14.5</v>
      </c>
      <c r="Y54" s="218">
        <v>0</v>
      </c>
      <c r="Z54" s="218">
        <v>33.83</v>
      </c>
      <c r="AA54" s="218">
        <v>7.73</v>
      </c>
      <c r="AB54" s="218">
        <v>0</v>
      </c>
      <c r="AC54" s="218">
        <v>10.09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21.2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102.45</v>
      </c>
      <c r="M55" s="218">
        <v>26.83</v>
      </c>
      <c r="N55" s="218">
        <v>34.53</v>
      </c>
      <c r="O55" s="218">
        <v>0</v>
      </c>
      <c r="P55" s="218">
        <v>39.81</v>
      </c>
      <c r="Q55" s="218">
        <v>2.9</v>
      </c>
      <c r="R55" s="218">
        <v>1.93</v>
      </c>
      <c r="S55" s="218">
        <v>3.86</v>
      </c>
      <c r="T55" s="218">
        <v>0</v>
      </c>
      <c r="U55" s="218">
        <v>51.74</v>
      </c>
      <c r="V55" s="218">
        <v>0</v>
      </c>
      <c r="W55" s="218">
        <v>1.93</v>
      </c>
      <c r="X55" s="218">
        <v>14.5</v>
      </c>
      <c r="Y55" s="218">
        <v>0</v>
      </c>
      <c r="Z55" s="218">
        <v>33.83</v>
      </c>
      <c r="AA55" s="218">
        <v>7.73</v>
      </c>
      <c r="AB55" s="218">
        <v>0</v>
      </c>
      <c r="AC55" s="218">
        <v>10.09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21.2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102.45</v>
      </c>
      <c r="M56" s="218">
        <v>26.83</v>
      </c>
      <c r="N56" s="218">
        <v>34.53</v>
      </c>
      <c r="O56" s="218">
        <v>0</v>
      </c>
      <c r="P56" s="218">
        <v>39.81</v>
      </c>
      <c r="Q56" s="218">
        <v>2.9</v>
      </c>
      <c r="R56" s="218">
        <v>1.93</v>
      </c>
      <c r="S56" s="218">
        <v>3.86</v>
      </c>
      <c r="T56" s="218">
        <v>0</v>
      </c>
      <c r="U56" s="218">
        <v>51.74</v>
      </c>
      <c r="V56" s="218">
        <v>0</v>
      </c>
      <c r="W56" s="218">
        <v>1.93</v>
      </c>
      <c r="X56" s="218">
        <v>14.5</v>
      </c>
      <c r="Y56" s="218">
        <v>0</v>
      </c>
      <c r="Z56" s="218">
        <v>33.83</v>
      </c>
      <c r="AA56" s="218">
        <v>7.73</v>
      </c>
      <c r="AB56" s="218">
        <v>0</v>
      </c>
      <c r="AC56" s="218">
        <v>10.09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21.2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102.45</v>
      </c>
      <c r="M57" s="218">
        <v>26.83</v>
      </c>
      <c r="N57" s="218">
        <v>34.53</v>
      </c>
      <c r="O57" s="218">
        <v>0</v>
      </c>
      <c r="P57" s="218">
        <v>39.81</v>
      </c>
      <c r="Q57" s="218">
        <v>2.9</v>
      </c>
      <c r="R57" s="218">
        <v>1.93</v>
      </c>
      <c r="S57" s="218">
        <v>3.86</v>
      </c>
      <c r="T57" s="218">
        <v>0</v>
      </c>
      <c r="U57" s="218">
        <v>51.74</v>
      </c>
      <c r="V57" s="218">
        <v>0</v>
      </c>
      <c r="W57" s="218">
        <v>1.93</v>
      </c>
      <c r="X57" s="218">
        <v>14.5</v>
      </c>
      <c r="Y57" s="218">
        <v>0</v>
      </c>
      <c r="Z57" s="218">
        <v>33.83</v>
      </c>
      <c r="AA57" s="218">
        <v>7.73</v>
      </c>
      <c r="AB57" s="218">
        <v>0</v>
      </c>
      <c r="AC57" s="218">
        <v>10.68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21.2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102.45</v>
      </c>
      <c r="M58" s="218">
        <v>26.83</v>
      </c>
      <c r="N58" s="218">
        <v>34.53</v>
      </c>
      <c r="O58" s="218">
        <v>0</v>
      </c>
      <c r="P58" s="218">
        <v>39.81</v>
      </c>
      <c r="Q58" s="218">
        <v>2.9</v>
      </c>
      <c r="R58" s="218">
        <v>1.93</v>
      </c>
      <c r="S58" s="218">
        <v>3.86</v>
      </c>
      <c r="T58" s="218">
        <v>0</v>
      </c>
      <c r="U58" s="218">
        <v>51.74</v>
      </c>
      <c r="V58" s="218">
        <v>0</v>
      </c>
      <c r="W58" s="218">
        <v>1.93</v>
      </c>
      <c r="X58" s="218">
        <v>14.5</v>
      </c>
      <c r="Y58" s="218">
        <v>0</v>
      </c>
      <c r="Z58" s="218">
        <v>33.83</v>
      </c>
      <c r="AA58" s="218">
        <v>7.73</v>
      </c>
      <c r="AB58" s="218">
        <v>0</v>
      </c>
      <c r="AC58" s="218">
        <v>10.68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21.2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102.45</v>
      </c>
      <c r="M59" s="218">
        <v>26.83</v>
      </c>
      <c r="N59" s="218">
        <v>34.53</v>
      </c>
      <c r="O59" s="218">
        <v>0</v>
      </c>
      <c r="P59" s="218">
        <v>39.81</v>
      </c>
      <c r="Q59" s="218">
        <v>2.9</v>
      </c>
      <c r="R59" s="218">
        <v>1.93</v>
      </c>
      <c r="S59" s="218">
        <v>3.86</v>
      </c>
      <c r="T59" s="218">
        <v>0</v>
      </c>
      <c r="U59" s="218">
        <v>51.74</v>
      </c>
      <c r="V59" s="218">
        <v>0</v>
      </c>
      <c r="W59" s="218">
        <v>1.93</v>
      </c>
      <c r="X59" s="218">
        <v>14.5</v>
      </c>
      <c r="Y59" s="218">
        <v>0</v>
      </c>
      <c r="Z59" s="218">
        <v>33.83</v>
      </c>
      <c r="AA59" s="218">
        <v>7.73</v>
      </c>
      <c r="AB59" s="218">
        <v>0</v>
      </c>
      <c r="AC59" s="218">
        <v>6.43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21.2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102.45</v>
      </c>
      <c r="M60" s="218">
        <v>26.83</v>
      </c>
      <c r="N60" s="218">
        <v>34.53</v>
      </c>
      <c r="O60" s="218">
        <v>0</v>
      </c>
      <c r="P60" s="218">
        <v>39.81</v>
      </c>
      <c r="Q60" s="218">
        <v>2.9</v>
      </c>
      <c r="R60" s="218">
        <v>1.93</v>
      </c>
      <c r="S60" s="218">
        <v>3.86</v>
      </c>
      <c r="T60" s="218">
        <v>0</v>
      </c>
      <c r="U60" s="218">
        <v>51.74</v>
      </c>
      <c r="V60" s="218">
        <v>0</v>
      </c>
      <c r="W60" s="218">
        <v>1.93</v>
      </c>
      <c r="X60" s="218">
        <v>14.5</v>
      </c>
      <c r="Y60" s="218">
        <v>0</v>
      </c>
      <c r="Z60" s="218">
        <v>33.83</v>
      </c>
      <c r="AA60" s="218">
        <v>7.73</v>
      </c>
      <c r="AB60" s="218">
        <v>0</v>
      </c>
      <c r="AC60" s="218">
        <v>6.43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21.2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102.45</v>
      </c>
      <c r="M61" s="218">
        <v>26.83</v>
      </c>
      <c r="N61" s="218">
        <v>34.53</v>
      </c>
      <c r="O61" s="218">
        <v>0</v>
      </c>
      <c r="P61" s="218">
        <v>39.94</v>
      </c>
      <c r="Q61" s="218">
        <v>2.9</v>
      </c>
      <c r="R61" s="218">
        <v>1.93</v>
      </c>
      <c r="S61" s="218">
        <v>3.86</v>
      </c>
      <c r="T61" s="218">
        <v>0</v>
      </c>
      <c r="U61" s="218">
        <v>51.74</v>
      </c>
      <c r="V61" s="218">
        <v>0</v>
      </c>
      <c r="W61" s="218">
        <v>1.93</v>
      </c>
      <c r="X61" s="218">
        <v>14.5</v>
      </c>
      <c r="Y61" s="218">
        <v>0</v>
      </c>
      <c r="Z61" s="218">
        <v>33.83</v>
      </c>
      <c r="AA61" s="218">
        <v>7.73</v>
      </c>
      <c r="AB61" s="218">
        <v>0</v>
      </c>
      <c r="AC61" s="218">
        <v>5.89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21.2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102.45</v>
      </c>
      <c r="M62" s="218">
        <v>26.83</v>
      </c>
      <c r="N62" s="218">
        <v>34.53</v>
      </c>
      <c r="O62" s="218">
        <v>0</v>
      </c>
      <c r="P62" s="218">
        <v>39.94</v>
      </c>
      <c r="Q62" s="218">
        <v>2.9</v>
      </c>
      <c r="R62" s="218">
        <v>1.93</v>
      </c>
      <c r="S62" s="218">
        <v>3.86</v>
      </c>
      <c r="T62" s="218">
        <v>0</v>
      </c>
      <c r="U62" s="218">
        <v>51.74</v>
      </c>
      <c r="V62" s="218">
        <v>0</v>
      </c>
      <c r="W62" s="218">
        <v>1.93</v>
      </c>
      <c r="X62" s="218">
        <v>14.5</v>
      </c>
      <c r="Y62" s="218">
        <v>0</v>
      </c>
      <c r="Z62" s="218">
        <v>33.83</v>
      </c>
      <c r="AA62" s="218">
        <v>7.73</v>
      </c>
      <c r="AB62" s="218">
        <v>0</v>
      </c>
      <c r="AC62" s="218">
        <v>5.89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21.2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102.44</v>
      </c>
      <c r="M63" s="218">
        <v>26.83</v>
      </c>
      <c r="N63" s="218">
        <v>34.53</v>
      </c>
      <c r="O63" s="218">
        <v>0</v>
      </c>
      <c r="P63" s="218">
        <v>39.81</v>
      </c>
      <c r="Q63" s="218">
        <v>2.9</v>
      </c>
      <c r="R63" s="218">
        <v>1.93</v>
      </c>
      <c r="S63" s="218">
        <v>4.0199999999999996</v>
      </c>
      <c r="T63" s="218">
        <v>0</v>
      </c>
      <c r="U63" s="218">
        <v>51.74</v>
      </c>
      <c r="V63" s="218">
        <v>0</v>
      </c>
      <c r="W63" s="218">
        <v>1.93</v>
      </c>
      <c r="X63" s="218">
        <v>14.5</v>
      </c>
      <c r="Y63" s="218">
        <v>0</v>
      </c>
      <c r="Z63" s="218">
        <v>33.83</v>
      </c>
      <c r="AA63" s="218">
        <v>7.86</v>
      </c>
      <c r="AB63" s="218">
        <v>0</v>
      </c>
      <c r="AC63" s="218">
        <v>5.89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21.2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102.44</v>
      </c>
      <c r="M64" s="218">
        <v>26.83</v>
      </c>
      <c r="N64" s="218">
        <v>34.53</v>
      </c>
      <c r="O64" s="218">
        <v>0</v>
      </c>
      <c r="P64" s="218">
        <v>39.81</v>
      </c>
      <c r="Q64" s="218">
        <v>2.9</v>
      </c>
      <c r="R64" s="218">
        <v>1.93</v>
      </c>
      <c r="S64" s="218">
        <v>4.0199999999999996</v>
      </c>
      <c r="T64" s="218">
        <v>0</v>
      </c>
      <c r="U64" s="218">
        <v>51.74</v>
      </c>
      <c r="V64" s="218">
        <v>0</v>
      </c>
      <c r="W64" s="218">
        <v>1.93</v>
      </c>
      <c r="X64" s="218">
        <v>14.5</v>
      </c>
      <c r="Y64" s="218">
        <v>0</v>
      </c>
      <c r="Z64" s="218">
        <v>33.83</v>
      </c>
      <c r="AA64" s="218">
        <v>7.86</v>
      </c>
      <c r="AB64" s="218">
        <v>0</v>
      </c>
      <c r="AC64" s="218">
        <v>5.89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21.2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102.44</v>
      </c>
      <c r="M65" s="218">
        <v>26.83</v>
      </c>
      <c r="N65" s="218">
        <v>34.53</v>
      </c>
      <c r="O65" s="218">
        <v>0</v>
      </c>
      <c r="P65" s="218">
        <v>39.81</v>
      </c>
      <c r="Q65" s="218">
        <v>2.9</v>
      </c>
      <c r="R65" s="218">
        <v>1.93</v>
      </c>
      <c r="S65" s="218">
        <v>4</v>
      </c>
      <c r="T65" s="218">
        <v>0</v>
      </c>
      <c r="U65" s="218">
        <v>51.74</v>
      </c>
      <c r="V65" s="218">
        <v>0</v>
      </c>
      <c r="W65" s="218">
        <v>1.93</v>
      </c>
      <c r="X65" s="218">
        <v>14.5</v>
      </c>
      <c r="Y65" s="218">
        <v>0</v>
      </c>
      <c r="Z65" s="218">
        <v>39.35</v>
      </c>
      <c r="AA65" s="218">
        <v>7.73</v>
      </c>
      <c r="AB65" s="218">
        <v>0</v>
      </c>
      <c r="AC65" s="218">
        <v>10.09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21.2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102.44</v>
      </c>
      <c r="M66" s="218">
        <v>26.83</v>
      </c>
      <c r="N66" s="218">
        <v>34.53</v>
      </c>
      <c r="O66" s="218">
        <v>0</v>
      </c>
      <c r="P66" s="218">
        <v>39.81</v>
      </c>
      <c r="Q66" s="218">
        <v>2.9</v>
      </c>
      <c r="R66" s="218">
        <v>1.77</v>
      </c>
      <c r="S66" s="218">
        <v>4</v>
      </c>
      <c r="T66" s="218">
        <v>0</v>
      </c>
      <c r="U66" s="218">
        <v>51.74</v>
      </c>
      <c r="V66" s="218">
        <v>0</v>
      </c>
      <c r="W66" s="218">
        <v>3.06</v>
      </c>
      <c r="X66" s="218">
        <v>14.5</v>
      </c>
      <c r="Y66" s="218">
        <v>0</v>
      </c>
      <c r="Z66" s="218">
        <v>33.83</v>
      </c>
      <c r="AA66" s="218">
        <v>7.73</v>
      </c>
      <c r="AB66" s="218">
        <v>0</v>
      </c>
      <c r="AC66" s="218">
        <v>10.09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21.2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102.45</v>
      </c>
      <c r="M67" s="218">
        <v>26.83</v>
      </c>
      <c r="N67" s="218">
        <v>34.53</v>
      </c>
      <c r="O67" s="218">
        <v>0</v>
      </c>
      <c r="P67" s="218">
        <v>39.159999999999997</v>
      </c>
      <c r="Q67" s="218">
        <v>2.9</v>
      </c>
      <c r="R67" s="218">
        <v>1.93</v>
      </c>
      <c r="S67" s="218">
        <v>4</v>
      </c>
      <c r="T67" s="218">
        <v>0</v>
      </c>
      <c r="U67" s="218">
        <v>51.74</v>
      </c>
      <c r="V67" s="218">
        <v>0.54</v>
      </c>
      <c r="W67" s="218">
        <v>3.06</v>
      </c>
      <c r="X67" s="218">
        <v>14.5</v>
      </c>
      <c r="Y67" s="218">
        <v>0</v>
      </c>
      <c r="Z67" s="218">
        <v>33.83</v>
      </c>
      <c r="AA67" s="218">
        <v>7.73</v>
      </c>
      <c r="AB67" s="218">
        <v>0</v>
      </c>
      <c r="AC67" s="218">
        <v>10.09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21.2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102.45</v>
      </c>
      <c r="M68" s="218">
        <v>26.83</v>
      </c>
      <c r="N68" s="218">
        <v>34.53</v>
      </c>
      <c r="O68" s="218">
        <v>0</v>
      </c>
      <c r="P68" s="218">
        <v>39.159999999999997</v>
      </c>
      <c r="Q68" s="218">
        <v>2.9</v>
      </c>
      <c r="R68" s="218">
        <v>1.93</v>
      </c>
      <c r="S68" s="218">
        <v>4</v>
      </c>
      <c r="T68" s="218">
        <v>0</v>
      </c>
      <c r="U68" s="218">
        <v>51.74</v>
      </c>
      <c r="V68" s="218">
        <v>0.75</v>
      </c>
      <c r="W68" s="218">
        <v>3.06</v>
      </c>
      <c r="X68" s="218">
        <v>14.5</v>
      </c>
      <c r="Y68" s="218">
        <v>0</v>
      </c>
      <c r="Z68" s="218">
        <v>33.83</v>
      </c>
      <c r="AA68" s="218">
        <v>7.73</v>
      </c>
      <c r="AB68" s="218">
        <v>0</v>
      </c>
      <c r="AC68" s="218">
        <v>10.09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21.2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102.45</v>
      </c>
      <c r="M69" s="218">
        <v>26.83</v>
      </c>
      <c r="N69" s="218">
        <v>34.53</v>
      </c>
      <c r="O69" s="218">
        <v>0</v>
      </c>
      <c r="P69" s="218">
        <v>39.159999999999997</v>
      </c>
      <c r="Q69" s="218">
        <v>2.9</v>
      </c>
      <c r="R69" s="218">
        <v>1.93</v>
      </c>
      <c r="S69" s="218">
        <v>4</v>
      </c>
      <c r="T69" s="218">
        <v>0</v>
      </c>
      <c r="U69" s="218">
        <v>51.74</v>
      </c>
      <c r="V69" s="218">
        <v>0</v>
      </c>
      <c r="W69" s="218">
        <v>2.98</v>
      </c>
      <c r="X69" s="218">
        <v>14.5</v>
      </c>
      <c r="Y69" s="218">
        <v>0</v>
      </c>
      <c r="Z69" s="218">
        <v>33.83</v>
      </c>
      <c r="AA69" s="218">
        <v>7.73</v>
      </c>
      <c r="AB69" s="218">
        <v>0</v>
      </c>
      <c r="AC69" s="218">
        <v>10.09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21.2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102.45</v>
      </c>
      <c r="M70" s="218">
        <v>26.83</v>
      </c>
      <c r="N70" s="218">
        <v>34.53</v>
      </c>
      <c r="O70" s="218">
        <v>0</v>
      </c>
      <c r="P70" s="218">
        <v>39.159999999999997</v>
      </c>
      <c r="Q70" s="218">
        <v>2.9</v>
      </c>
      <c r="R70" s="218">
        <v>1.93</v>
      </c>
      <c r="S70" s="218">
        <v>4</v>
      </c>
      <c r="T70" s="218">
        <v>0</v>
      </c>
      <c r="U70" s="218">
        <v>51.74</v>
      </c>
      <c r="V70" s="218">
        <v>0</v>
      </c>
      <c r="W70" s="218">
        <v>1.93</v>
      </c>
      <c r="X70" s="218">
        <v>14.5</v>
      </c>
      <c r="Y70" s="218">
        <v>0</v>
      </c>
      <c r="Z70" s="218">
        <v>33.83</v>
      </c>
      <c r="AA70" s="218">
        <v>7.73</v>
      </c>
      <c r="AB70" s="218">
        <v>0</v>
      </c>
      <c r="AC70" s="218">
        <v>10.09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21.2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102.45</v>
      </c>
      <c r="M71" s="218">
        <v>26.83</v>
      </c>
      <c r="N71" s="218">
        <v>34.53</v>
      </c>
      <c r="O71" s="218">
        <v>0</v>
      </c>
      <c r="P71" s="218">
        <v>38.729999999999997</v>
      </c>
      <c r="Q71" s="218">
        <v>2.9</v>
      </c>
      <c r="R71" s="218">
        <v>1.1299999999999999</v>
      </c>
      <c r="S71" s="218">
        <v>3.87</v>
      </c>
      <c r="T71" s="218">
        <v>0</v>
      </c>
      <c r="U71" s="218">
        <v>51.74</v>
      </c>
      <c r="V71" s="218">
        <v>0</v>
      </c>
      <c r="W71" s="218">
        <v>1.1299999999999999</v>
      </c>
      <c r="X71" s="218">
        <v>43.65</v>
      </c>
      <c r="Y71" s="218">
        <v>0</v>
      </c>
      <c r="Z71" s="218">
        <v>31.27</v>
      </c>
      <c r="AA71" s="218">
        <v>7.73</v>
      </c>
      <c r="AB71" s="218">
        <v>0</v>
      </c>
      <c r="AC71" s="218">
        <v>10.09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18.84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102.45</v>
      </c>
      <c r="M72" s="218">
        <v>26.83</v>
      </c>
      <c r="N72" s="218">
        <v>34.53</v>
      </c>
      <c r="O72" s="218">
        <v>0</v>
      </c>
      <c r="P72" s="218">
        <v>38.729999999999997</v>
      </c>
      <c r="Q72" s="218">
        <v>2.9</v>
      </c>
      <c r="R72" s="218">
        <v>1.93</v>
      </c>
      <c r="S72" s="218">
        <v>3.87</v>
      </c>
      <c r="T72" s="218">
        <v>0</v>
      </c>
      <c r="U72" s="218">
        <v>51.74</v>
      </c>
      <c r="V72" s="218">
        <v>0</v>
      </c>
      <c r="W72" s="218">
        <v>1.6</v>
      </c>
      <c r="X72" s="218">
        <v>43.74</v>
      </c>
      <c r="Y72" s="218">
        <v>0</v>
      </c>
      <c r="Z72" s="218">
        <v>48.32</v>
      </c>
      <c r="AA72" s="218">
        <v>7.73</v>
      </c>
      <c r="AB72" s="218">
        <v>0</v>
      </c>
      <c r="AC72" s="218">
        <v>10.09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102.45</v>
      </c>
      <c r="M73" s="218">
        <v>26.83</v>
      </c>
      <c r="N73" s="218">
        <v>34.53</v>
      </c>
      <c r="O73" s="218">
        <v>0</v>
      </c>
      <c r="P73" s="218">
        <v>38.729999999999997</v>
      </c>
      <c r="Q73" s="218">
        <v>2.9</v>
      </c>
      <c r="R73" s="218">
        <v>1.93</v>
      </c>
      <c r="S73" s="218">
        <v>3.87</v>
      </c>
      <c r="T73" s="218">
        <v>0</v>
      </c>
      <c r="U73" s="218">
        <v>51.74</v>
      </c>
      <c r="V73" s="218">
        <v>0</v>
      </c>
      <c r="W73" s="218">
        <v>1.93</v>
      </c>
      <c r="X73" s="218">
        <v>43.74</v>
      </c>
      <c r="Y73" s="218">
        <v>0</v>
      </c>
      <c r="Z73" s="218">
        <v>33.83</v>
      </c>
      <c r="AA73" s="218">
        <v>7.73</v>
      </c>
      <c r="AB73" s="218">
        <v>0</v>
      </c>
      <c r="AC73" s="218">
        <v>10.09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6.7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102.45</v>
      </c>
      <c r="M74" s="218">
        <v>26.83</v>
      </c>
      <c r="N74" s="218">
        <v>34.53</v>
      </c>
      <c r="O74" s="218">
        <v>0</v>
      </c>
      <c r="P74" s="218">
        <v>38.729999999999997</v>
      </c>
      <c r="Q74" s="218">
        <v>2.9</v>
      </c>
      <c r="R74" s="218">
        <v>1.93</v>
      </c>
      <c r="S74" s="218">
        <v>3.87</v>
      </c>
      <c r="T74" s="218">
        <v>0</v>
      </c>
      <c r="U74" s="218">
        <v>51.74</v>
      </c>
      <c r="V74" s="218">
        <v>0</v>
      </c>
      <c r="W74" s="218">
        <v>1.93</v>
      </c>
      <c r="X74" s="218">
        <v>43.74</v>
      </c>
      <c r="Y74" s="218">
        <v>0</v>
      </c>
      <c r="Z74" s="218">
        <v>33.83</v>
      </c>
      <c r="AA74" s="218">
        <v>7.73</v>
      </c>
      <c r="AB74" s="218">
        <v>0</v>
      </c>
      <c r="AC74" s="218">
        <v>10.09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2.41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102.45</v>
      </c>
      <c r="M75" s="218">
        <v>26.83</v>
      </c>
      <c r="N75" s="218">
        <v>34.53</v>
      </c>
      <c r="O75" s="218">
        <v>0</v>
      </c>
      <c r="P75" s="218">
        <v>38.619999999999997</v>
      </c>
      <c r="Q75" s="218">
        <v>2.9</v>
      </c>
      <c r="R75" s="218">
        <v>1.93</v>
      </c>
      <c r="S75" s="218">
        <v>3.87</v>
      </c>
      <c r="T75" s="218">
        <v>0</v>
      </c>
      <c r="U75" s="218">
        <v>51.74</v>
      </c>
      <c r="V75" s="218">
        <v>4.8600000000000003</v>
      </c>
      <c r="W75" s="218">
        <v>11.54</v>
      </c>
      <c r="X75" s="218">
        <v>43.74</v>
      </c>
      <c r="Y75" s="218">
        <v>0</v>
      </c>
      <c r="Z75" s="218">
        <v>33.83</v>
      </c>
      <c r="AA75" s="218">
        <v>7.73</v>
      </c>
      <c r="AB75" s="218">
        <v>0</v>
      </c>
      <c r="AC75" s="218">
        <v>9.7899999999999991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140.25</v>
      </c>
      <c r="M76" s="218">
        <v>26.83</v>
      </c>
      <c r="N76" s="218">
        <v>34.53</v>
      </c>
      <c r="O76" s="218">
        <v>0</v>
      </c>
      <c r="P76" s="218">
        <v>38.619999999999997</v>
      </c>
      <c r="Q76" s="218">
        <v>2.9</v>
      </c>
      <c r="R76" s="218">
        <v>11.6</v>
      </c>
      <c r="S76" s="218">
        <v>3.87</v>
      </c>
      <c r="T76" s="218">
        <v>0</v>
      </c>
      <c r="U76" s="218">
        <v>51.74</v>
      </c>
      <c r="V76" s="218">
        <v>4.8600000000000003</v>
      </c>
      <c r="W76" s="218">
        <v>11.54</v>
      </c>
      <c r="X76" s="218">
        <v>31.51</v>
      </c>
      <c r="Y76" s="218">
        <v>0</v>
      </c>
      <c r="Z76" s="218">
        <v>75.09</v>
      </c>
      <c r="AA76" s="218">
        <v>21.32</v>
      </c>
      <c r="AB76" s="218">
        <v>0</v>
      </c>
      <c r="AC76" s="218">
        <v>9.7899999999999991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204.9</v>
      </c>
      <c r="M77" s="218">
        <v>26.83</v>
      </c>
      <c r="N77" s="218">
        <v>34.53</v>
      </c>
      <c r="O77" s="218">
        <v>0</v>
      </c>
      <c r="P77" s="218">
        <v>38.619999999999997</v>
      </c>
      <c r="Q77" s="218">
        <v>6.4</v>
      </c>
      <c r="R77" s="218">
        <v>12.35</v>
      </c>
      <c r="S77" s="218">
        <v>7.71</v>
      </c>
      <c r="T77" s="218">
        <v>0</v>
      </c>
      <c r="U77" s="218">
        <v>51.74</v>
      </c>
      <c r="V77" s="218">
        <v>4.8600000000000003</v>
      </c>
      <c r="W77" s="218">
        <v>11.54</v>
      </c>
      <c r="X77" s="218">
        <v>31.51</v>
      </c>
      <c r="Y77" s="218">
        <v>0</v>
      </c>
      <c r="Z77" s="218">
        <v>75.09</v>
      </c>
      <c r="AA77" s="218">
        <v>26.74</v>
      </c>
      <c r="AB77" s="218">
        <v>0</v>
      </c>
      <c r="AC77" s="218">
        <v>9.7899999999999991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204.9</v>
      </c>
      <c r="M78" s="218">
        <v>26.83</v>
      </c>
      <c r="N78" s="218">
        <v>34.53</v>
      </c>
      <c r="O78" s="218">
        <v>0</v>
      </c>
      <c r="P78" s="218">
        <v>38.619999999999997</v>
      </c>
      <c r="Q78" s="218">
        <v>6.4</v>
      </c>
      <c r="R78" s="218">
        <v>12.35</v>
      </c>
      <c r="S78" s="218">
        <v>7.71</v>
      </c>
      <c r="T78" s="218">
        <v>0</v>
      </c>
      <c r="U78" s="218">
        <v>51.74</v>
      </c>
      <c r="V78" s="218">
        <v>4.8600000000000003</v>
      </c>
      <c r="W78" s="218">
        <v>11.54</v>
      </c>
      <c r="X78" s="218">
        <v>31.51</v>
      </c>
      <c r="Y78" s="218">
        <v>0</v>
      </c>
      <c r="Z78" s="218">
        <v>75.09</v>
      </c>
      <c r="AA78" s="218">
        <v>26.74</v>
      </c>
      <c r="AB78" s="218">
        <v>0</v>
      </c>
      <c r="AC78" s="218">
        <v>9.7899999999999991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204.89</v>
      </c>
      <c r="M79" s="218">
        <v>26.83</v>
      </c>
      <c r="N79" s="218">
        <v>34.53</v>
      </c>
      <c r="O79" s="218">
        <v>0</v>
      </c>
      <c r="P79" s="218">
        <v>38.619999999999997</v>
      </c>
      <c r="Q79" s="218">
        <v>6.4</v>
      </c>
      <c r="R79" s="218">
        <v>12.35</v>
      </c>
      <c r="S79" s="218">
        <v>7.71</v>
      </c>
      <c r="T79" s="218">
        <v>0</v>
      </c>
      <c r="U79" s="218">
        <v>51.74</v>
      </c>
      <c r="V79" s="218">
        <v>4.8600000000000003</v>
      </c>
      <c r="W79" s="218">
        <v>8.1</v>
      </c>
      <c r="X79" s="218">
        <v>29.16</v>
      </c>
      <c r="Y79" s="218">
        <v>0</v>
      </c>
      <c r="Z79" s="218">
        <v>75.09</v>
      </c>
      <c r="AA79" s="218">
        <v>26.74</v>
      </c>
      <c r="AB79" s="218">
        <v>0</v>
      </c>
      <c r="AC79" s="218">
        <v>9.7899999999999991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204.89</v>
      </c>
      <c r="M80" s="218">
        <v>26.83</v>
      </c>
      <c r="N80" s="218">
        <v>34.53</v>
      </c>
      <c r="O80" s="218">
        <v>0</v>
      </c>
      <c r="P80" s="218">
        <v>38.619999999999997</v>
      </c>
      <c r="Q80" s="218">
        <v>6.4</v>
      </c>
      <c r="R80" s="218">
        <v>12.35</v>
      </c>
      <c r="S80" s="218">
        <v>7.71</v>
      </c>
      <c r="T80" s="218">
        <v>0</v>
      </c>
      <c r="U80" s="218">
        <v>51.74</v>
      </c>
      <c r="V80" s="218">
        <v>4.8600000000000003</v>
      </c>
      <c r="W80" s="218">
        <v>8.1</v>
      </c>
      <c r="X80" s="218">
        <v>29.16</v>
      </c>
      <c r="Y80" s="218">
        <v>0</v>
      </c>
      <c r="Z80" s="218">
        <v>75.09</v>
      </c>
      <c r="AA80" s="218">
        <v>26.74</v>
      </c>
      <c r="AB80" s="218">
        <v>0</v>
      </c>
      <c r="AC80" s="218">
        <v>9.7899999999999991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204.89</v>
      </c>
      <c r="M81" s="218">
        <v>26.83</v>
      </c>
      <c r="N81" s="218">
        <v>34.53</v>
      </c>
      <c r="O81" s="218">
        <v>0</v>
      </c>
      <c r="P81" s="218">
        <v>38.57</v>
      </c>
      <c r="Q81" s="218">
        <v>6.4</v>
      </c>
      <c r="R81" s="218">
        <v>12.35</v>
      </c>
      <c r="S81" s="218">
        <v>7.71</v>
      </c>
      <c r="T81" s="218">
        <v>0</v>
      </c>
      <c r="U81" s="218">
        <v>51.74</v>
      </c>
      <c r="V81" s="218">
        <v>4.8600000000000003</v>
      </c>
      <c r="W81" s="218">
        <v>8.1</v>
      </c>
      <c r="X81" s="218">
        <v>29.16</v>
      </c>
      <c r="Y81" s="218">
        <v>0</v>
      </c>
      <c r="Z81" s="218">
        <v>75.09</v>
      </c>
      <c r="AA81" s="218">
        <v>26.74</v>
      </c>
      <c r="AB81" s="218">
        <v>0</v>
      </c>
      <c r="AC81" s="218">
        <v>9.7899999999999991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204.89</v>
      </c>
      <c r="M82" s="218">
        <v>26.83</v>
      </c>
      <c r="N82" s="218">
        <v>34.53</v>
      </c>
      <c r="O82" s="218">
        <v>0</v>
      </c>
      <c r="P82" s="218">
        <v>38.57</v>
      </c>
      <c r="Q82" s="218">
        <v>6.4</v>
      </c>
      <c r="R82" s="218">
        <v>12.35</v>
      </c>
      <c r="S82" s="218">
        <v>7.71</v>
      </c>
      <c r="T82" s="218">
        <v>0</v>
      </c>
      <c r="U82" s="218">
        <v>51.74</v>
      </c>
      <c r="V82" s="218">
        <v>4.8600000000000003</v>
      </c>
      <c r="W82" s="218">
        <v>8.1</v>
      </c>
      <c r="X82" s="218">
        <v>29.16</v>
      </c>
      <c r="Y82" s="218">
        <v>0</v>
      </c>
      <c r="Z82" s="218">
        <v>75.09</v>
      </c>
      <c r="AA82" s="218">
        <v>26.74</v>
      </c>
      <c r="AB82" s="218">
        <v>0</v>
      </c>
      <c r="AC82" s="218">
        <v>9.7899999999999991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212</v>
      </c>
      <c r="M83" s="218">
        <v>26.83</v>
      </c>
      <c r="N83" s="218">
        <v>34.53</v>
      </c>
      <c r="O83" s="218">
        <v>0</v>
      </c>
      <c r="P83" s="218">
        <v>38.729999999999997</v>
      </c>
      <c r="Q83" s="218">
        <v>6.4</v>
      </c>
      <c r="R83" s="218">
        <v>12.35</v>
      </c>
      <c r="S83" s="218">
        <v>7.71</v>
      </c>
      <c r="T83" s="218">
        <v>0</v>
      </c>
      <c r="U83" s="218">
        <v>51.74</v>
      </c>
      <c r="V83" s="218">
        <v>4.63</v>
      </c>
      <c r="W83" s="218">
        <v>8.1</v>
      </c>
      <c r="X83" s="218">
        <v>29.16</v>
      </c>
      <c r="Y83" s="218">
        <v>0</v>
      </c>
      <c r="Z83" s="218">
        <v>75.09</v>
      </c>
      <c r="AA83" s="218">
        <v>26.74</v>
      </c>
      <c r="AB83" s="218">
        <v>0</v>
      </c>
      <c r="AC83" s="218">
        <v>9.7899999999999991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212</v>
      </c>
      <c r="M84" s="218">
        <v>26.83</v>
      </c>
      <c r="N84" s="218">
        <v>34.53</v>
      </c>
      <c r="O84" s="218">
        <v>0</v>
      </c>
      <c r="P84" s="218">
        <v>38.729999999999997</v>
      </c>
      <c r="Q84" s="218">
        <v>6.4</v>
      </c>
      <c r="R84" s="218">
        <v>12.35</v>
      </c>
      <c r="S84" s="218">
        <v>7.71</v>
      </c>
      <c r="T84" s="218">
        <v>0</v>
      </c>
      <c r="U84" s="218">
        <v>51.74</v>
      </c>
      <c r="V84" s="218">
        <v>4.5999999999999996</v>
      </c>
      <c r="W84" s="218">
        <v>8.1</v>
      </c>
      <c r="X84" s="218">
        <v>29.16</v>
      </c>
      <c r="Y84" s="218">
        <v>0</v>
      </c>
      <c r="Z84" s="218">
        <v>75.09</v>
      </c>
      <c r="AA84" s="218">
        <v>26.74</v>
      </c>
      <c r="AB84" s="218">
        <v>0</v>
      </c>
      <c r="AC84" s="218">
        <v>9.7899999999999991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212</v>
      </c>
      <c r="M85" s="218">
        <v>26.83</v>
      </c>
      <c r="N85" s="218">
        <v>34.53</v>
      </c>
      <c r="O85" s="218">
        <v>0</v>
      </c>
      <c r="P85" s="218">
        <v>38.57</v>
      </c>
      <c r="Q85" s="218">
        <v>6.4</v>
      </c>
      <c r="R85" s="218">
        <v>12.35</v>
      </c>
      <c r="S85" s="218">
        <v>7.71</v>
      </c>
      <c r="T85" s="218">
        <v>0</v>
      </c>
      <c r="U85" s="218">
        <v>51.74</v>
      </c>
      <c r="V85" s="218">
        <v>4.7300000000000004</v>
      </c>
      <c r="W85" s="218">
        <v>8.1</v>
      </c>
      <c r="X85" s="218">
        <v>29.16</v>
      </c>
      <c r="Y85" s="218">
        <v>0</v>
      </c>
      <c r="Z85" s="218">
        <v>75.09</v>
      </c>
      <c r="AA85" s="218">
        <v>26.74</v>
      </c>
      <c r="AB85" s="218">
        <v>0</v>
      </c>
      <c r="AC85" s="218">
        <v>9.7899999999999991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212</v>
      </c>
      <c r="M86" s="218">
        <v>26.83</v>
      </c>
      <c r="N86" s="218">
        <v>34.53</v>
      </c>
      <c r="O86" s="218">
        <v>0</v>
      </c>
      <c r="P86" s="218">
        <v>38.57</v>
      </c>
      <c r="Q86" s="218">
        <v>6.4</v>
      </c>
      <c r="R86" s="218">
        <v>12.35</v>
      </c>
      <c r="S86" s="218">
        <v>7.71</v>
      </c>
      <c r="T86" s="218">
        <v>0</v>
      </c>
      <c r="U86" s="218">
        <v>51.74</v>
      </c>
      <c r="V86" s="218">
        <v>4.7300000000000004</v>
      </c>
      <c r="W86" s="218">
        <v>8.1</v>
      </c>
      <c r="X86" s="218">
        <v>29.16</v>
      </c>
      <c r="Y86" s="218">
        <v>0</v>
      </c>
      <c r="Z86" s="218">
        <v>75.09</v>
      </c>
      <c r="AA86" s="218">
        <v>26.74</v>
      </c>
      <c r="AB86" s="218">
        <v>0</v>
      </c>
      <c r="AC86" s="218">
        <v>9.7899999999999991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212</v>
      </c>
      <c r="M87" s="218">
        <v>26.83</v>
      </c>
      <c r="N87" s="218">
        <v>34.53</v>
      </c>
      <c r="O87" s="218">
        <v>0</v>
      </c>
      <c r="P87" s="218">
        <v>38.57</v>
      </c>
      <c r="Q87" s="218">
        <v>6.4</v>
      </c>
      <c r="R87" s="218">
        <v>12.35</v>
      </c>
      <c r="S87" s="218">
        <v>7.71</v>
      </c>
      <c r="T87" s="218">
        <v>0</v>
      </c>
      <c r="U87" s="218">
        <v>51.74</v>
      </c>
      <c r="V87" s="218">
        <v>4.7300000000000004</v>
      </c>
      <c r="W87" s="218">
        <v>8.1</v>
      </c>
      <c r="X87" s="218">
        <v>29.16</v>
      </c>
      <c r="Y87" s="218">
        <v>0</v>
      </c>
      <c r="Z87" s="218">
        <v>75.09</v>
      </c>
      <c r="AA87" s="218">
        <v>26.74</v>
      </c>
      <c r="AB87" s="218">
        <v>0</v>
      </c>
      <c r="AC87" s="218">
        <v>10.09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212</v>
      </c>
      <c r="M88" s="218">
        <v>26.83</v>
      </c>
      <c r="N88" s="218">
        <v>34.53</v>
      </c>
      <c r="O88" s="218">
        <v>0</v>
      </c>
      <c r="P88" s="218">
        <v>38.57</v>
      </c>
      <c r="Q88" s="218">
        <v>6.4</v>
      </c>
      <c r="R88" s="218">
        <v>12.35</v>
      </c>
      <c r="S88" s="218">
        <v>7.71</v>
      </c>
      <c r="T88" s="218">
        <v>0</v>
      </c>
      <c r="U88" s="218">
        <v>51.74</v>
      </c>
      <c r="V88" s="218">
        <v>4.7300000000000004</v>
      </c>
      <c r="W88" s="218">
        <v>8.1</v>
      </c>
      <c r="X88" s="218">
        <v>29.16</v>
      </c>
      <c r="Y88" s="218">
        <v>0</v>
      </c>
      <c r="Z88" s="218">
        <v>75.09</v>
      </c>
      <c r="AA88" s="218">
        <v>26.74</v>
      </c>
      <c r="AB88" s="218">
        <v>0</v>
      </c>
      <c r="AC88" s="218">
        <v>10.09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212</v>
      </c>
      <c r="M89" s="218">
        <v>26.83</v>
      </c>
      <c r="N89" s="218">
        <v>34.53</v>
      </c>
      <c r="O89" s="218">
        <v>0</v>
      </c>
      <c r="P89" s="218">
        <v>38.729999999999997</v>
      </c>
      <c r="Q89" s="218">
        <v>6.4</v>
      </c>
      <c r="R89" s="218">
        <v>12.35</v>
      </c>
      <c r="S89" s="218">
        <v>7.71</v>
      </c>
      <c r="T89" s="218">
        <v>0</v>
      </c>
      <c r="U89" s="218">
        <v>51.74</v>
      </c>
      <c r="V89" s="218">
        <v>4.7300000000000004</v>
      </c>
      <c r="W89" s="218">
        <v>8.1</v>
      </c>
      <c r="X89" s="218">
        <v>29.16</v>
      </c>
      <c r="Y89" s="218">
        <v>0</v>
      </c>
      <c r="Z89" s="218">
        <v>75.09</v>
      </c>
      <c r="AA89" s="218">
        <v>26.74</v>
      </c>
      <c r="AB89" s="218">
        <v>0</v>
      </c>
      <c r="AC89" s="218">
        <v>10.09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212</v>
      </c>
      <c r="M90" s="218">
        <v>26.83</v>
      </c>
      <c r="N90" s="218">
        <v>34.53</v>
      </c>
      <c r="O90" s="218">
        <v>0</v>
      </c>
      <c r="P90" s="218">
        <v>38.729999999999997</v>
      </c>
      <c r="Q90" s="218">
        <v>6.4</v>
      </c>
      <c r="R90" s="218">
        <v>12.35</v>
      </c>
      <c r="S90" s="218">
        <v>7.71</v>
      </c>
      <c r="T90" s="218">
        <v>0</v>
      </c>
      <c r="U90" s="218">
        <v>51.74</v>
      </c>
      <c r="V90" s="218">
        <v>4.7300000000000004</v>
      </c>
      <c r="W90" s="218">
        <v>8.1</v>
      </c>
      <c r="X90" s="218">
        <v>29.16</v>
      </c>
      <c r="Y90" s="218">
        <v>0</v>
      </c>
      <c r="Z90" s="218">
        <v>75.09</v>
      </c>
      <c r="AA90" s="218">
        <v>26.74</v>
      </c>
      <c r="AB90" s="218">
        <v>0</v>
      </c>
      <c r="AC90" s="218">
        <v>10.09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212</v>
      </c>
      <c r="M91" s="218">
        <v>26.83</v>
      </c>
      <c r="N91" s="218">
        <v>34.53</v>
      </c>
      <c r="O91" s="218">
        <v>0</v>
      </c>
      <c r="P91" s="218">
        <v>38.729999999999997</v>
      </c>
      <c r="Q91" s="218">
        <v>6.4</v>
      </c>
      <c r="R91" s="218">
        <v>12.35</v>
      </c>
      <c r="S91" s="218">
        <v>7.71</v>
      </c>
      <c r="T91" s="218">
        <v>0</v>
      </c>
      <c r="U91" s="218">
        <v>51.74</v>
      </c>
      <c r="V91" s="218">
        <v>4.7300000000000004</v>
      </c>
      <c r="W91" s="218">
        <v>8.1</v>
      </c>
      <c r="X91" s="218">
        <v>29.16</v>
      </c>
      <c r="Y91" s="218">
        <v>0</v>
      </c>
      <c r="Z91" s="218">
        <v>75.09</v>
      </c>
      <c r="AA91" s="218">
        <v>26.74</v>
      </c>
      <c r="AB91" s="218">
        <v>0</v>
      </c>
      <c r="AC91" s="218">
        <v>10.09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212</v>
      </c>
      <c r="M92" s="218">
        <v>26.83</v>
      </c>
      <c r="N92" s="218">
        <v>34.53</v>
      </c>
      <c r="O92" s="218">
        <v>0</v>
      </c>
      <c r="P92" s="218">
        <v>38.729999999999997</v>
      </c>
      <c r="Q92" s="218">
        <v>6.4</v>
      </c>
      <c r="R92" s="218">
        <v>12.35</v>
      </c>
      <c r="S92" s="218">
        <v>7.71</v>
      </c>
      <c r="T92" s="218">
        <v>0</v>
      </c>
      <c r="U92" s="218">
        <v>51.74</v>
      </c>
      <c r="V92" s="218">
        <v>4.7300000000000004</v>
      </c>
      <c r="W92" s="218">
        <v>8.1</v>
      </c>
      <c r="X92" s="218">
        <v>29.16</v>
      </c>
      <c r="Y92" s="218">
        <v>0</v>
      </c>
      <c r="Z92" s="218">
        <v>75.09</v>
      </c>
      <c r="AA92" s="218">
        <v>26.74</v>
      </c>
      <c r="AB92" s="218">
        <v>0</v>
      </c>
      <c r="AC92" s="218">
        <v>10.38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212</v>
      </c>
      <c r="M93" s="218">
        <v>26.83</v>
      </c>
      <c r="N93" s="218">
        <v>34.53</v>
      </c>
      <c r="O93" s="218">
        <v>0</v>
      </c>
      <c r="P93" s="218">
        <v>38.729999999999997</v>
      </c>
      <c r="Q93" s="218">
        <v>4.87</v>
      </c>
      <c r="R93" s="218">
        <v>12.35</v>
      </c>
      <c r="S93" s="218">
        <v>7.71</v>
      </c>
      <c r="T93" s="218">
        <v>0</v>
      </c>
      <c r="U93" s="218">
        <v>51.74</v>
      </c>
      <c r="V93" s="218">
        <v>4.7300000000000004</v>
      </c>
      <c r="W93" s="218">
        <v>8.1</v>
      </c>
      <c r="X93" s="218">
        <v>29.16</v>
      </c>
      <c r="Y93" s="218">
        <v>0</v>
      </c>
      <c r="Z93" s="218">
        <v>75.09</v>
      </c>
      <c r="AA93" s="218">
        <v>26.74</v>
      </c>
      <c r="AB93" s="218">
        <v>0</v>
      </c>
      <c r="AC93" s="218">
        <v>10.38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212</v>
      </c>
      <c r="M94" s="218">
        <v>26.83</v>
      </c>
      <c r="N94" s="218">
        <v>34.53</v>
      </c>
      <c r="O94" s="218">
        <v>0</v>
      </c>
      <c r="P94" s="218">
        <v>38.729999999999997</v>
      </c>
      <c r="Q94" s="218">
        <v>4.87</v>
      </c>
      <c r="R94" s="218">
        <v>12.35</v>
      </c>
      <c r="S94" s="218">
        <v>7.71</v>
      </c>
      <c r="T94" s="218">
        <v>0</v>
      </c>
      <c r="U94" s="218">
        <v>51.74</v>
      </c>
      <c r="V94" s="218">
        <v>4.7300000000000004</v>
      </c>
      <c r="W94" s="218">
        <v>8.27</v>
      </c>
      <c r="X94" s="218">
        <v>29.16</v>
      </c>
      <c r="Y94" s="218">
        <v>0</v>
      </c>
      <c r="Z94" s="218">
        <v>75.09</v>
      </c>
      <c r="AA94" s="218">
        <v>26.74</v>
      </c>
      <c r="AB94" s="218">
        <v>0</v>
      </c>
      <c r="AC94" s="218">
        <v>10.38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177.81</v>
      </c>
      <c r="M95" s="218">
        <v>26.83</v>
      </c>
      <c r="N95" s="218">
        <v>34.53</v>
      </c>
      <c r="O95" s="218">
        <v>0</v>
      </c>
      <c r="P95" s="218">
        <v>38.729999999999997</v>
      </c>
      <c r="Q95" s="218">
        <v>1.78</v>
      </c>
      <c r="R95" s="218">
        <v>12.35</v>
      </c>
      <c r="S95" s="218">
        <v>3.74</v>
      </c>
      <c r="T95" s="218">
        <v>0</v>
      </c>
      <c r="U95" s="218">
        <v>51.74</v>
      </c>
      <c r="V95" s="218">
        <v>4.7300000000000004</v>
      </c>
      <c r="W95" s="218">
        <v>8.1</v>
      </c>
      <c r="X95" s="218">
        <v>29.16</v>
      </c>
      <c r="Y95" s="218">
        <v>0</v>
      </c>
      <c r="Z95" s="218">
        <v>75.09</v>
      </c>
      <c r="AA95" s="218">
        <v>26.74</v>
      </c>
      <c r="AB95" s="218">
        <v>0</v>
      </c>
      <c r="AC95" s="218">
        <v>10.38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177.81</v>
      </c>
      <c r="M96" s="218">
        <v>26.83</v>
      </c>
      <c r="N96" s="218">
        <v>34.53</v>
      </c>
      <c r="O96" s="218">
        <v>0</v>
      </c>
      <c r="P96" s="218">
        <v>38.729999999999997</v>
      </c>
      <c r="Q96" s="218">
        <v>1.78</v>
      </c>
      <c r="R96" s="218">
        <v>12.35</v>
      </c>
      <c r="S96" s="218">
        <v>3.74</v>
      </c>
      <c r="T96" s="218">
        <v>0</v>
      </c>
      <c r="U96" s="218">
        <v>51.74</v>
      </c>
      <c r="V96" s="218">
        <v>4.7300000000000004</v>
      </c>
      <c r="W96" s="218">
        <v>8.1</v>
      </c>
      <c r="X96" s="218">
        <v>29.16</v>
      </c>
      <c r="Y96" s="218">
        <v>0</v>
      </c>
      <c r="Z96" s="218">
        <v>75.09</v>
      </c>
      <c r="AA96" s="218">
        <v>26.74</v>
      </c>
      <c r="AB96" s="218">
        <v>0</v>
      </c>
      <c r="AC96" s="218">
        <v>10.38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177.81</v>
      </c>
      <c r="M97" s="218">
        <v>26.83</v>
      </c>
      <c r="N97" s="218">
        <v>34.53</v>
      </c>
      <c r="O97" s="218">
        <v>0</v>
      </c>
      <c r="P97" s="218">
        <v>38.729999999999997</v>
      </c>
      <c r="Q97" s="218">
        <v>1.78</v>
      </c>
      <c r="R97" s="218">
        <v>12.35</v>
      </c>
      <c r="S97" s="218">
        <v>3.74</v>
      </c>
      <c r="T97" s="218">
        <v>0</v>
      </c>
      <c r="U97" s="218">
        <v>51.74</v>
      </c>
      <c r="V97" s="218">
        <v>4.7300000000000004</v>
      </c>
      <c r="W97" s="218">
        <v>8.27</v>
      </c>
      <c r="X97" s="218">
        <v>29.16</v>
      </c>
      <c r="Y97" s="218">
        <v>0</v>
      </c>
      <c r="Z97" s="218">
        <v>75.09</v>
      </c>
      <c r="AA97" s="218">
        <v>26.74</v>
      </c>
      <c r="AB97" s="218">
        <v>0</v>
      </c>
      <c r="AC97" s="218">
        <v>10.38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177.81</v>
      </c>
      <c r="M98" s="218">
        <v>26.83</v>
      </c>
      <c r="N98" s="218">
        <v>34.53</v>
      </c>
      <c r="O98" s="218">
        <v>0</v>
      </c>
      <c r="P98" s="218">
        <v>38.729999999999997</v>
      </c>
      <c r="Q98" s="218">
        <v>1.78</v>
      </c>
      <c r="R98" s="218">
        <v>12.35</v>
      </c>
      <c r="S98" s="218">
        <v>3.74</v>
      </c>
      <c r="T98" s="218">
        <v>0</v>
      </c>
      <c r="U98" s="218">
        <v>51.74</v>
      </c>
      <c r="V98" s="218">
        <v>4.7300000000000004</v>
      </c>
      <c r="W98" s="218">
        <v>8.27</v>
      </c>
      <c r="X98" s="218">
        <v>29.16</v>
      </c>
      <c r="Y98" s="218">
        <v>0</v>
      </c>
      <c r="Z98" s="218">
        <v>75.09</v>
      </c>
      <c r="AA98" s="218">
        <v>26.74</v>
      </c>
      <c r="AB98" s="218">
        <v>0</v>
      </c>
      <c r="AC98" s="218">
        <v>10.38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3.2052224999999965</v>
      </c>
      <c r="M99">
        <f t="shared" si="0"/>
        <v>0.64391999999999916</v>
      </c>
      <c r="N99">
        <f t="shared" si="0"/>
        <v>0.82872000000000146</v>
      </c>
      <c r="O99">
        <f t="shared" si="0"/>
        <v>0</v>
      </c>
      <c r="P99">
        <f t="shared" si="0"/>
        <v>0.91055249999999965</v>
      </c>
      <c r="Q99">
        <f t="shared" si="0"/>
        <v>8.4339999999999984E-2</v>
      </c>
      <c r="R99">
        <f t="shared" si="0"/>
        <v>0.16141000000000019</v>
      </c>
      <c r="S99">
        <f t="shared" si="0"/>
        <v>0.11107250000000002</v>
      </c>
      <c r="T99">
        <f t="shared" si="0"/>
        <v>0</v>
      </c>
      <c r="U99">
        <f t="shared" si="0"/>
        <v>1.2417599999999971</v>
      </c>
      <c r="V99">
        <f t="shared" si="0"/>
        <v>6.3122499999999998E-2</v>
      </c>
      <c r="W99">
        <f t="shared" si="0"/>
        <v>0.15109750000000016</v>
      </c>
      <c r="X99">
        <f t="shared" si="0"/>
        <v>0.76503499999999924</v>
      </c>
      <c r="Y99">
        <f t="shared" si="0"/>
        <v>0</v>
      </c>
      <c r="Z99">
        <f t="shared" si="0"/>
        <v>1.5139025000000008</v>
      </c>
      <c r="AA99">
        <f t="shared" si="0"/>
        <v>0.40283500000000033</v>
      </c>
      <c r="AB99">
        <f t="shared" si="0"/>
        <v>0</v>
      </c>
      <c r="AC99">
        <f t="shared" si="0"/>
        <v>0.23919500000000002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0.22909750000000018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3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3.54</v>
      </c>
      <c r="M3" s="218">
        <v>1.1100000000000001</v>
      </c>
      <c r="N3" s="218">
        <v>1.24</v>
      </c>
      <c r="O3" s="218">
        <v>1.37</v>
      </c>
      <c r="P3" s="218">
        <v>1.88</v>
      </c>
      <c r="Q3" s="218">
        <v>0.18</v>
      </c>
      <c r="R3" s="218">
        <v>0.55000000000000004</v>
      </c>
      <c r="S3" s="218">
        <v>0.26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4.17</v>
      </c>
      <c r="M4" s="218">
        <v>1.1100000000000001</v>
      </c>
      <c r="N4" s="218">
        <v>1.24</v>
      </c>
      <c r="O4" s="218">
        <v>1.37</v>
      </c>
      <c r="P4" s="218">
        <v>1.94</v>
      </c>
      <c r="Q4" s="218">
        <v>0.18</v>
      </c>
      <c r="R4" s="218">
        <v>0.55000000000000004</v>
      </c>
      <c r="S4" s="218">
        <v>0.28000000000000003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4.17</v>
      </c>
      <c r="M5" s="218">
        <v>1.1100000000000001</v>
      </c>
      <c r="N5" s="218">
        <v>1.24</v>
      </c>
      <c r="O5" s="218">
        <v>1.37</v>
      </c>
      <c r="P5" s="218">
        <v>1.82</v>
      </c>
      <c r="Q5" s="218">
        <v>0.18</v>
      </c>
      <c r="R5" s="218">
        <v>0.55000000000000004</v>
      </c>
      <c r="S5" s="218">
        <v>0.28000000000000003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4.03</v>
      </c>
      <c r="M6" s="218">
        <v>1.1100000000000001</v>
      </c>
      <c r="N6" s="218">
        <v>1.24</v>
      </c>
      <c r="O6" s="218">
        <v>1.37</v>
      </c>
      <c r="P6" s="218">
        <v>1.82</v>
      </c>
      <c r="Q6" s="218">
        <v>0.18</v>
      </c>
      <c r="R6" s="218">
        <v>0.55000000000000004</v>
      </c>
      <c r="S6" s="218">
        <v>0.28000000000000003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4.03</v>
      </c>
      <c r="M7" s="218">
        <v>1.1100000000000001</v>
      </c>
      <c r="N7" s="218">
        <v>1.24</v>
      </c>
      <c r="O7" s="218">
        <v>1.37</v>
      </c>
      <c r="P7" s="218">
        <v>1.82</v>
      </c>
      <c r="Q7" s="218">
        <v>0.18</v>
      </c>
      <c r="R7" s="218">
        <v>0.55000000000000004</v>
      </c>
      <c r="S7" s="218">
        <v>0.28000000000000003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4.03</v>
      </c>
      <c r="M8" s="218">
        <v>1.1100000000000001</v>
      </c>
      <c r="N8" s="218">
        <v>1.24</v>
      </c>
      <c r="O8" s="218">
        <v>1.37</v>
      </c>
      <c r="P8" s="218">
        <v>1.82</v>
      </c>
      <c r="Q8" s="218">
        <v>0.18</v>
      </c>
      <c r="R8" s="218">
        <v>0.55000000000000004</v>
      </c>
      <c r="S8" s="218">
        <v>0.28000000000000003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4.03</v>
      </c>
      <c r="M9" s="218">
        <v>1.1100000000000001</v>
      </c>
      <c r="N9" s="218">
        <v>1.24</v>
      </c>
      <c r="O9" s="218">
        <v>1.37</v>
      </c>
      <c r="P9" s="218">
        <v>1.82</v>
      </c>
      <c r="Q9" s="218">
        <v>0.18</v>
      </c>
      <c r="R9" s="218">
        <v>0.55000000000000004</v>
      </c>
      <c r="S9" s="218">
        <v>0.28000000000000003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4.03</v>
      </c>
      <c r="M10" s="218">
        <v>1.1100000000000001</v>
      </c>
      <c r="N10" s="218">
        <v>1.24</v>
      </c>
      <c r="O10" s="218">
        <v>1.37</v>
      </c>
      <c r="P10" s="218">
        <v>1.82</v>
      </c>
      <c r="Q10" s="218">
        <v>0.18</v>
      </c>
      <c r="R10" s="218">
        <v>0.55000000000000004</v>
      </c>
      <c r="S10" s="218">
        <v>0.28000000000000003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4.03</v>
      </c>
      <c r="M11" s="218">
        <v>1.1100000000000001</v>
      </c>
      <c r="N11" s="218">
        <v>1.24</v>
      </c>
      <c r="O11" s="218">
        <v>1.37</v>
      </c>
      <c r="P11" s="218">
        <v>1.83</v>
      </c>
      <c r="Q11" s="218">
        <v>0.18</v>
      </c>
      <c r="R11" s="218">
        <v>0.55000000000000004</v>
      </c>
      <c r="S11" s="218">
        <v>0.28000000000000003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4.03</v>
      </c>
      <c r="M12" s="218">
        <v>1.1100000000000001</v>
      </c>
      <c r="N12" s="218">
        <v>1.24</v>
      </c>
      <c r="O12" s="218">
        <v>1.37</v>
      </c>
      <c r="P12" s="218">
        <v>1.83</v>
      </c>
      <c r="Q12" s="218">
        <v>0.18</v>
      </c>
      <c r="R12" s="218">
        <v>0.55000000000000004</v>
      </c>
      <c r="S12" s="218">
        <v>0.28000000000000003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4.03</v>
      </c>
      <c r="M13" s="218">
        <v>1.1100000000000001</v>
      </c>
      <c r="N13" s="218">
        <v>1.24</v>
      </c>
      <c r="O13" s="218">
        <v>1.37</v>
      </c>
      <c r="P13" s="218">
        <v>2.02</v>
      </c>
      <c r="Q13" s="218">
        <v>0.18</v>
      </c>
      <c r="R13" s="218">
        <v>0.55000000000000004</v>
      </c>
      <c r="S13" s="218">
        <v>0.28000000000000003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4.03</v>
      </c>
      <c r="M14" s="218">
        <v>1.1100000000000001</v>
      </c>
      <c r="N14" s="218">
        <v>1.24</v>
      </c>
      <c r="O14" s="218">
        <v>1.37</v>
      </c>
      <c r="P14" s="218">
        <v>2.02</v>
      </c>
      <c r="Q14" s="218">
        <v>0.18</v>
      </c>
      <c r="R14" s="218">
        <v>0.55000000000000004</v>
      </c>
      <c r="S14" s="218">
        <v>0.28000000000000003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4.03</v>
      </c>
      <c r="M15" s="218">
        <v>1.1100000000000001</v>
      </c>
      <c r="N15" s="218">
        <v>1.24</v>
      </c>
      <c r="O15" s="218">
        <v>1.37</v>
      </c>
      <c r="P15" s="218">
        <v>2.02</v>
      </c>
      <c r="Q15" s="218">
        <v>0.18</v>
      </c>
      <c r="R15" s="218">
        <v>0.55000000000000004</v>
      </c>
      <c r="S15" s="218">
        <v>0.28000000000000003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4.03</v>
      </c>
      <c r="M16" s="218">
        <v>1.1100000000000001</v>
      </c>
      <c r="N16" s="218">
        <v>1.24</v>
      </c>
      <c r="O16" s="218">
        <v>1.37</v>
      </c>
      <c r="P16" s="218">
        <v>2.02</v>
      </c>
      <c r="Q16" s="218">
        <v>0.18</v>
      </c>
      <c r="R16" s="218">
        <v>0.55000000000000004</v>
      </c>
      <c r="S16" s="218">
        <v>0.28000000000000003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1.83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4.03</v>
      </c>
      <c r="M17" s="218">
        <v>1.1100000000000001</v>
      </c>
      <c r="N17" s="218">
        <v>1.24</v>
      </c>
      <c r="O17" s="218">
        <v>1.37</v>
      </c>
      <c r="P17" s="218">
        <v>2.02</v>
      </c>
      <c r="Q17" s="218">
        <v>0.18</v>
      </c>
      <c r="R17" s="218">
        <v>0.55000000000000004</v>
      </c>
      <c r="S17" s="218">
        <v>0.28000000000000003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1.83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4.03</v>
      </c>
      <c r="M18" s="218">
        <v>1.1100000000000001</v>
      </c>
      <c r="N18" s="218">
        <v>1.24</v>
      </c>
      <c r="O18" s="218">
        <v>1.37</v>
      </c>
      <c r="P18" s="218">
        <v>2.02</v>
      </c>
      <c r="Q18" s="218">
        <v>0.18</v>
      </c>
      <c r="R18" s="218">
        <v>0.55000000000000004</v>
      </c>
      <c r="S18" s="218">
        <v>0.28000000000000003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1.83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4.03</v>
      </c>
      <c r="M19" s="218">
        <v>1.1100000000000001</v>
      </c>
      <c r="N19" s="218">
        <v>1.24</v>
      </c>
      <c r="O19" s="218">
        <v>1.37</v>
      </c>
      <c r="P19" s="218">
        <v>2.02</v>
      </c>
      <c r="Q19" s="218">
        <v>0.18</v>
      </c>
      <c r="R19" s="218">
        <v>0.55000000000000004</v>
      </c>
      <c r="S19" s="218">
        <v>0.28000000000000003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1.83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4.03</v>
      </c>
      <c r="M20" s="218">
        <v>1.1100000000000001</v>
      </c>
      <c r="N20" s="218">
        <v>1.24</v>
      </c>
      <c r="O20" s="218">
        <v>1.37</v>
      </c>
      <c r="P20" s="218">
        <v>2.02</v>
      </c>
      <c r="Q20" s="218">
        <v>0.18</v>
      </c>
      <c r="R20" s="218">
        <v>0.55000000000000004</v>
      </c>
      <c r="S20" s="218">
        <v>0.28000000000000003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1.83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4.03</v>
      </c>
      <c r="M21" s="218">
        <v>1.1100000000000001</v>
      </c>
      <c r="N21" s="218">
        <v>1.24</v>
      </c>
      <c r="O21" s="218">
        <v>1.37</v>
      </c>
      <c r="P21" s="218">
        <v>2.02</v>
      </c>
      <c r="Q21" s="218">
        <v>0.18</v>
      </c>
      <c r="R21" s="218">
        <v>0.55000000000000004</v>
      </c>
      <c r="S21" s="218">
        <v>0.28000000000000003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1.83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4.03</v>
      </c>
      <c r="M22" s="218">
        <v>1.1100000000000001</v>
      </c>
      <c r="N22" s="218">
        <v>1.24</v>
      </c>
      <c r="O22" s="218">
        <v>1.37</v>
      </c>
      <c r="P22" s="218">
        <v>2.02</v>
      </c>
      <c r="Q22" s="218">
        <v>0.18</v>
      </c>
      <c r="R22" s="218">
        <v>0.55000000000000004</v>
      </c>
      <c r="S22" s="218">
        <v>0.28000000000000003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1.83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4.03</v>
      </c>
      <c r="M23" s="218">
        <v>1.1100000000000001</v>
      </c>
      <c r="N23" s="218">
        <v>1.24</v>
      </c>
      <c r="O23" s="218">
        <v>1.37</v>
      </c>
      <c r="P23" s="218">
        <v>2.02</v>
      </c>
      <c r="Q23" s="218">
        <v>0.18</v>
      </c>
      <c r="R23" s="218">
        <v>0.55000000000000004</v>
      </c>
      <c r="S23" s="218">
        <v>0.28000000000000003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1.83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4.03</v>
      </c>
      <c r="M24" s="218">
        <v>1.1100000000000001</v>
      </c>
      <c r="N24" s="218">
        <v>1.24</v>
      </c>
      <c r="O24" s="218">
        <v>1.37</v>
      </c>
      <c r="P24" s="218">
        <v>2.02</v>
      </c>
      <c r="Q24" s="218">
        <v>0.18</v>
      </c>
      <c r="R24" s="218">
        <v>0.55000000000000004</v>
      </c>
      <c r="S24" s="218">
        <v>0.28000000000000003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1.83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4.03</v>
      </c>
      <c r="M25" s="218">
        <v>1.1100000000000001</v>
      </c>
      <c r="N25" s="218">
        <v>1.24</v>
      </c>
      <c r="O25" s="218">
        <v>1.37</v>
      </c>
      <c r="P25" s="218">
        <v>2.02</v>
      </c>
      <c r="Q25" s="218">
        <v>0.18</v>
      </c>
      <c r="R25" s="218">
        <v>0.55000000000000004</v>
      </c>
      <c r="S25" s="218">
        <v>0.28000000000000003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1.83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4.03</v>
      </c>
      <c r="M26" s="218">
        <v>1.1100000000000001</v>
      </c>
      <c r="N26" s="218">
        <v>1.24</v>
      </c>
      <c r="O26" s="218">
        <v>1.37</v>
      </c>
      <c r="P26" s="218">
        <v>2.02</v>
      </c>
      <c r="Q26" s="218">
        <v>0.18</v>
      </c>
      <c r="R26" s="218">
        <v>0.55000000000000004</v>
      </c>
      <c r="S26" s="218">
        <v>0.28000000000000003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1.83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4.03</v>
      </c>
      <c r="M27" s="218">
        <v>1.1100000000000001</v>
      </c>
      <c r="N27" s="218">
        <v>1.24</v>
      </c>
      <c r="O27" s="218">
        <v>1.37</v>
      </c>
      <c r="P27" s="218">
        <v>2.0699999999999998</v>
      </c>
      <c r="Q27" s="218">
        <v>0.18</v>
      </c>
      <c r="R27" s="218">
        <v>0.55000000000000004</v>
      </c>
      <c r="S27" s="218">
        <v>0.28000000000000003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1.83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4.03</v>
      </c>
      <c r="M28" s="218">
        <v>1.1100000000000001</v>
      </c>
      <c r="N28" s="218">
        <v>1.24</v>
      </c>
      <c r="O28" s="218">
        <v>1.37</v>
      </c>
      <c r="P28" s="218">
        <v>2.11</v>
      </c>
      <c r="Q28" s="218">
        <v>0.18</v>
      </c>
      <c r="R28" s="218">
        <v>0.55000000000000004</v>
      </c>
      <c r="S28" s="218">
        <v>0.28000000000000003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4.03</v>
      </c>
      <c r="M29" s="218">
        <v>1.1100000000000001</v>
      </c>
      <c r="N29" s="218">
        <v>1.24</v>
      </c>
      <c r="O29" s="218">
        <v>1.37</v>
      </c>
      <c r="P29" s="218">
        <v>2.11</v>
      </c>
      <c r="Q29" s="218">
        <v>0.18</v>
      </c>
      <c r="R29" s="218">
        <v>0.55000000000000004</v>
      </c>
      <c r="S29" s="218">
        <v>0.28000000000000003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4.03</v>
      </c>
      <c r="M30" s="218">
        <v>1.1100000000000001</v>
      </c>
      <c r="N30" s="218">
        <v>1.24</v>
      </c>
      <c r="O30" s="218">
        <v>1.37</v>
      </c>
      <c r="P30" s="218">
        <v>2.11</v>
      </c>
      <c r="Q30" s="218">
        <v>0.18</v>
      </c>
      <c r="R30" s="218">
        <v>0.55000000000000004</v>
      </c>
      <c r="S30" s="218">
        <v>0.28000000000000003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1.83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4.03</v>
      </c>
      <c r="M31" s="218">
        <v>1.1100000000000001</v>
      </c>
      <c r="N31" s="218">
        <v>1.24</v>
      </c>
      <c r="O31" s="218">
        <v>1.37</v>
      </c>
      <c r="P31" s="218">
        <v>2.11</v>
      </c>
      <c r="Q31" s="218">
        <v>0.18</v>
      </c>
      <c r="R31" s="218">
        <v>0.55000000000000004</v>
      </c>
      <c r="S31" s="218">
        <v>0.28000000000000003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4.17</v>
      </c>
      <c r="M32" s="218">
        <v>1.1100000000000001</v>
      </c>
      <c r="N32" s="218">
        <v>1.24</v>
      </c>
      <c r="O32" s="218">
        <v>1.37</v>
      </c>
      <c r="P32" s="218">
        <v>2.11</v>
      </c>
      <c r="Q32" s="218">
        <v>0.18</v>
      </c>
      <c r="R32" s="218">
        <v>0.55000000000000004</v>
      </c>
      <c r="S32" s="218">
        <v>0.28000000000000003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4.03</v>
      </c>
      <c r="M33" s="218">
        <v>1.1100000000000001</v>
      </c>
      <c r="N33" s="218">
        <v>1.24</v>
      </c>
      <c r="O33" s="218">
        <v>1.37</v>
      </c>
      <c r="P33" s="218">
        <v>2.11</v>
      </c>
      <c r="Q33" s="218">
        <v>0.18</v>
      </c>
      <c r="R33" s="218">
        <v>0.55000000000000004</v>
      </c>
      <c r="S33" s="218">
        <v>0.28000000000000003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4.03</v>
      </c>
      <c r="M34" s="218">
        <v>1.1100000000000001</v>
      </c>
      <c r="N34" s="218">
        <v>1.24</v>
      </c>
      <c r="O34" s="218">
        <v>1.37</v>
      </c>
      <c r="P34" s="218">
        <v>2.11</v>
      </c>
      <c r="Q34" s="218">
        <v>0.18</v>
      </c>
      <c r="R34" s="218">
        <v>0.55000000000000004</v>
      </c>
      <c r="S34" s="218">
        <v>0.28000000000000003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4.03</v>
      </c>
      <c r="M35" s="218">
        <v>1.1100000000000001</v>
      </c>
      <c r="N35" s="218">
        <v>1.24</v>
      </c>
      <c r="O35" s="218">
        <v>1.37</v>
      </c>
      <c r="P35" s="218">
        <v>2.11</v>
      </c>
      <c r="Q35" s="218">
        <v>0.18</v>
      </c>
      <c r="R35" s="218">
        <v>0.55000000000000004</v>
      </c>
      <c r="S35" s="218">
        <v>0.28000000000000003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4.03</v>
      </c>
      <c r="M36" s="218">
        <v>1.1100000000000001</v>
      </c>
      <c r="N36" s="218">
        <v>1.24</v>
      </c>
      <c r="O36" s="218">
        <v>1.37</v>
      </c>
      <c r="P36" s="218">
        <v>2.11</v>
      </c>
      <c r="Q36" s="218">
        <v>0.18</v>
      </c>
      <c r="R36" s="218">
        <v>0.55000000000000004</v>
      </c>
      <c r="S36" s="218">
        <v>0.28000000000000003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4.03</v>
      </c>
      <c r="M37" s="218">
        <v>1.1100000000000001</v>
      </c>
      <c r="N37" s="218">
        <v>1.24</v>
      </c>
      <c r="O37" s="218">
        <v>1.37</v>
      </c>
      <c r="P37" s="218">
        <v>2.2200000000000002</v>
      </c>
      <c r="Q37" s="218">
        <v>0.18</v>
      </c>
      <c r="R37" s="218">
        <v>0.55000000000000004</v>
      </c>
      <c r="S37" s="218">
        <v>0.28000000000000003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4.03</v>
      </c>
      <c r="M38" s="218">
        <v>1.1100000000000001</v>
      </c>
      <c r="N38" s="218">
        <v>1.24</v>
      </c>
      <c r="O38" s="218">
        <v>1.37</v>
      </c>
      <c r="P38" s="218">
        <v>2.2200000000000002</v>
      </c>
      <c r="Q38" s="218">
        <v>0.18</v>
      </c>
      <c r="R38" s="218">
        <v>0.55000000000000004</v>
      </c>
      <c r="S38" s="218">
        <v>0.28000000000000003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4.03</v>
      </c>
      <c r="M39" s="218">
        <v>1.1100000000000001</v>
      </c>
      <c r="N39" s="218">
        <v>1.24</v>
      </c>
      <c r="O39" s="218">
        <v>1.37</v>
      </c>
      <c r="P39" s="218">
        <v>2.2200000000000002</v>
      </c>
      <c r="Q39" s="218">
        <v>0.18</v>
      </c>
      <c r="R39" s="218">
        <v>0.55000000000000004</v>
      </c>
      <c r="S39" s="218">
        <v>0.28000000000000003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4.03</v>
      </c>
      <c r="M40" s="218">
        <v>1.1100000000000001</v>
      </c>
      <c r="N40" s="218">
        <v>1.24</v>
      </c>
      <c r="O40" s="218">
        <v>1.37</v>
      </c>
      <c r="P40" s="218">
        <v>2.2200000000000002</v>
      </c>
      <c r="Q40" s="218">
        <v>0.18</v>
      </c>
      <c r="R40" s="218">
        <v>0.55000000000000004</v>
      </c>
      <c r="S40" s="218">
        <v>0.28000000000000003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1.73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4.03</v>
      </c>
      <c r="M41" s="218">
        <v>1.1100000000000001</v>
      </c>
      <c r="N41" s="218">
        <v>1.24</v>
      </c>
      <c r="O41" s="218">
        <v>1.37</v>
      </c>
      <c r="P41" s="218">
        <v>2.2200000000000002</v>
      </c>
      <c r="Q41" s="218">
        <v>0.18</v>
      </c>
      <c r="R41" s="218">
        <v>0.55000000000000004</v>
      </c>
      <c r="S41" s="218">
        <v>0.28000000000000003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1.73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4.03</v>
      </c>
      <c r="M42" s="218">
        <v>1.1100000000000001</v>
      </c>
      <c r="N42" s="218">
        <v>1.24</v>
      </c>
      <c r="O42" s="218">
        <v>1.37</v>
      </c>
      <c r="P42" s="218">
        <v>2.2200000000000002</v>
      </c>
      <c r="Q42" s="218">
        <v>0.18</v>
      </c>
      <c r="R42" s="218">
        <v>0.55000000000000004</v>
      </c>
      <c r="S42" s="218">
        <v>0.28000000000000003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1.73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4.03</v>
      </c>
      <c r="M43" s="218">
        <v>1.1100000000000001</v>
      </c>
      <c r="N43" s="218">
        <v>1.24</v>
      </c>
      <c r="O43" s="218">
        <v>1.37</v>
      </c>
      <c r="P43" s="218">
        <v>2.2200000000000002</v>
      </c>
      <c r="Q43" s="218">
        <v>0.18</v>
      </c>
      <c r="R43" s="218">
        <v>0.55000000000000004</v>
      </c>
      <c r="S43" s="218">
        <v>0.28999999999999998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1.03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4.03</v>
      </c>
      <c r="M44" s="218">
        <v>1.1100000000000001</v>
      </c>
      <c r="N44" s="218">
        <v>1.24</v>
      </c>
      <c r="O44" s="218">
        <v>1.37</v>
      </c>
      <c r="P44" s="218">
        <v>2.2200000000000002</v>
      </c>
      <c r="Q44" s="218">
        <v>0.18</v>
      </c>
      <c r="R44" s="218">
        <v>0.55000000000000004</v>
      </c>
      <c r="S44" s="218">
        <v>0.28999999999999998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1.03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4.03</v>
      </c>
      <c r="M45" s="218">
        <v>1.1100000000000001</v>
      </c>
      <c r="N45" s="218">
        <v>1.24</v>
      </c>
      <c r="O45" s="218">
        <v>1.37</v>
      </c>
      <c r="P45" s="218">
        <v>2.11</v>
      </c>
      <c r="Q45" s="218">
        <v>0.18</v>
      </c>
      <c r="R45" s="218">
        <v>0.55000000000000004</v>
      </c>
      <c r="S45" s="218">
        <v>0.28000000000000003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1.73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4.03</v>
      </c>
      <c r="M46" s="218">
        <v>1.1100000000000001</v>
      </c>
      <c r="N46" s="218">
        <v>1.24</v>
      </c>
      <c r="O46" s="218">
        <v>1.37</v>
      </c>
      <c r="P46" s="218">
        <v>2.11</v>
      </c>
      <c r="Q46" s="218">
        <v>0.18</v>
      </c>
      <c r="R46" s="218">
        <v>0.55000000000000004</v>
      </c>
      <c r="S46" s="218">
        <v>0.28000000000000003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1.73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4.03</v>
      </c>
      <c r="M47" s="218">
        <v>1.1100000000000001</v>
      </c>
      <c r="N47" s="218">
        <v>1.24</v>
      </c>
      <c r="O47" s="218">
        <v>1.37</v>
      </c>
      <c r="P47" s="218">
        <v>2.2200000000000002</v>
      </c>
      <c r="Q47" s="218">
        <v>0.18</v>
      </c>
      <c r="R47" s="218">
        <v>0.55000000000000004</v>
      </c>
      <c r="S47" s="218">
        <v>0.28000000000000003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1.73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4.03</v>
      </c>
      <c r="M48" s="218">
        <v>1.1100000000000001</v>
      </c>
      <c r="N48" s="218">
        <v>1.24</v>
      </c>
      <c r="O48" s="218">
        <v>1.37</v>
      </c>
      <c r="P48" s="218">
        <v>2.2200000000000002</v>
      </c>
      <c r="Q48" s="218">
        <v>0.18</v>
      </c>
      <c r="R48" s="218">
        <v>0.55000000000000004</v>
      </c>
      <c r="S48" s="218">
        <v>0.28000000000000003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1.03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4.03</v>
      </c>
      <c r="M49" s="218">
        <v>1.1100000000000001</v>
      </c>
      <c r="N49" s="218">
        <v>1.24</v>
      </c>
      <c r="O49" s="218">
        <v>1.37</v>
      </c>
      <c r="P49" s="218">
        <v>2.2200000000000002</v>
      </c>
      <c r="Q49" s="218">
        <v>0.18</v>
      </c>
      <c r="R49" s="218">
        <v>0.55000000000000004</v>
      </c>
      <c r="S49" s="218">
        <v>0.28000000000000003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1.73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4.03</v>
      </c>
      <c r="M50" s="218">
        <v>1.1100000000000001</v>
      </c>
      <c r="N50" s="218">
        <v>1.24</v>
      </c>
      <c r="O50" s="218">
        <v>1.37</v>
      </c>
      <c r="P50" s="218">
        <v>2.2200000000000002</v>
      </c>
      <c r="Q50" s="218">
        <v>0.18</v>
      </c>
      <c r="R50" s="218">
        <v>0.55000000000000004</v>
      </c>
      <c r="S50" s="218">
        <v>0.28000000000000003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1.73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4.03</v>
      </c>
      <c r="M51" s="218">
        <v>1.1100000000000001</v>
      </c>
      <c r="N51" s="218">
        <v>1.24</v>
      </c>
      <c r="O51" s="218">
        <v>1.37</v>
      </c>
      <c r="P51" s="218">
        <v>2.2200000000000002</v>
      </c>
      <c r="Q51" s="218">
        <v>0.18</v>
      </c>
      <c r="R51" s="218">
        <v>0.55000000000000004</v>
      </c>
      <c r="S51" s="218">
        <v>0.28000000000000003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1.73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4.03</v>
      </c>
      <c r="M52" s="218">
        <v>1.1100000000000001</v>
      </c>
      <c r="N52" s="218">
        <v>1.24</v>
      </c>
      <c r="O52" s="218">
        <v>1.37</v>
      </c>
      <c r="P52" s="218">
        <v>2.2200000000000002</v>
      </c>
      <c r="Q52" s="218">
        <v>0.18</v>
      </c>
      <c r="R52" s="218">
        <v>0.55000000000000004</v>
      </c>
      <c r="S52" s="218">
        <v>0.28000000000000003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1.68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4.03</v>
      </c>
      <c r="M53" s="218">
        <v>1.1100000000000001</v>
      </c>
      <c r="N53" s="218">
        <v>1.24</v>
      </c>
      <c r="O53" s="218">
        <v>1.37</v>
      </c>
      <c r="P53" s="218">
        <v>2.2200000000000002</v>
      </c>
      <c r="Q53" s="218">
        <v>0.18</v>
      </c>
      <c r="R53" s="218">
        <v>0.55000000000000004</v>
      </c>
      <c r="S53" s="218">
        <v>0.28000000000000003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1.68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4.03</v>
      </c>
      <c r="M54" s="218">
        <v>1.1100000000000001</v>
      </c>
      <c r="N54" s="218">
        <v>1.24</v>
      </c>
      <c r="O54" s="218">
        <v>1.37</v>
      </c>
      <c r="P54" s="218">
        <v>2.2200000000000002</v>
      </c>
      <c r="Q54" s="218">
        <v>0.18</v>
      </c>
      <c r="R54" s="218">
        <v>0.55000000000000004</v>
      </c>
      <c r="S54" s="218">
        <v>0.28000000000000003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1.68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4.03</v>
      </c>
      <c r="M55" s="218">
        <v>1.1100000000000001</v>
      </c>
      <c r="N55" s="218">
        <v>1.24</v>
      </c>
      <c r="O55" s="218">
        <v>1.37</v>
      </c>
      <c r="P55" s="218">
        <v>2.2200000000000002</v>
      </c>
      <c r="Q55" s="218">
        <v>0.18</v>
      </c>
      <c r="R55" s="218">
        <v>0.55000000000000004</v>
      </c>
      <c r="S55" s="218">
        <v>0.28000000000000003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1.68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4.03</v>
      </c>
      <c r="M56" s="218">
        <v>1.1100000000000001</v>
      </c>
      <c r="N56" s="218">
        <v>1.24</v>
      </c>
      <c r="O56" s="218">
        <v>1.37</v>
      </c>
      <c r="P56" s="218">
        <v>2.2200000000000002</v>
      </c>
      <c r="Q56" s="218">
        <v>0.18</v>
      </c>
      <c r="R56" s="218">
        <v>0.55000000000000004</v>
      </c>
      <c r="S56" s="218">
        <v>0.28000000000000003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1.68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4.03</v>
      </c>
      <c r="M57" s="218">
        <v>1.1100000000000001</v>
      </c>
      <c r="N57" s="218">
        <v>1.24</v>
      </c>
      <c r="O57" s="218">
        <v>1.37</v>
      </c>
      <c r="P57" s="218">
        <v>2.2200000000000002</v>
      </c>
      <c r="Q57" s="218">
        <v>0.18</v>
      </c>
      <c r="R57" s="218">
        <v>0.55000000000000004</v>
      </c>
      <c r="S57" s="218">
        <v>0.28000000000000003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1.78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4.03</v>
      </c>
      <c r="M58" s="218">
        <v>1.1100000000000001</v>
      </c>
      <c r="N58" s="218">
        <v>1.24</v>
      </c>
      <c r="O58" s="218">
        <v>1.37</v>
      </c>
      <c r="P58" s="218">
        <v>2.2200000000000002</v>
      </c>
      <c r="Q58" s="218">
        <v>0.18</v>
      </c>
      <c r="R58" s="218">
        <v>0.55000000000000004</v>
      </c>
      <c r="S58" s="218">
        <v>0.28000000000000003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1.78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4.03</v>
      </c>
      <c r="M59" s="218">
        <v>1.1100000000000001</v>
      </c>
      <c r="N59" s="218">
        <v>1.24</v>
      </c>
      <c r="O59" s="218">
        <v>1.37</v>
      </c>
      <c r="P59" s="218">
        <v>2.2200000000000002</v>
      </c>
      <c r="Q59" s="218">
        <v>0.18</v>
      </c>
      <c r="R59" s="218">
        <v>0.55000000000000004</v>
      </c>
      <c r="S59" s="218">
        <v>0.28000000000000003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1.07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4.03</v>
      </c>
      <c r="M60" s="218">
        <v>1.1100000000000001</v>
      </c>
      <c r="N60" s="218">
        <v>1.24</v>
      </c>
      <c r="O60" s="218">
        <v>1.37</v>
      </c>
      <c r="P60" s="218">
        <v>2.2200000000000002</v>
      </c>
      <c r="Q60" s="218">
        <v>0.18</v>
      </c>
      <c r="R60" s="218">
        <v>0.55000000000000004</v>
      </c>
      <c r="S60" s="218">
        <v>0.28000000000000003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1.07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4.03</v>
      </c>
      <c r="M61" s="218">
        <v>1.1100000000000001</v>
      </c>
      <c r="N61" s="218">
        <v>1.24</v>
      </c>
      <c r="O61" s="218">
        <v>1.37</v>
      </c>
      <c r="P61" s="218">
        <v>2.23</v>
      </c>
      <c r="Q61" s="218">
        <v>0.18</v>
      </c>
      <c r="R61" s="218">
        <v>0.55000000000000004</v>
      </c>
      <c r="S61" s="218">
        <v>0.28000000000000003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0.98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4.03</v>
      </c>
      <c r="M62" s="218">
        <v>1.1100000000000001</v>
      </c>
      <c r="N62" s="218">
        <v>1.24</v>
      </c>
      <c r="O62" s="218">
        <v>1.37</v>
      </c>
      <c r="P62" s="218">
        <v>2.23</v>
      </c>
      <c r="Q62" s="218">
        <v>0.18</v>
      </c>
      <c r="R62" s="218">
        <v>0.55000000000000004</v>
      </c>
      <c r="S62" s="218">
        <v>0.28000000000000003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0.98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4.03</v>
      </c>
      <c r="M63" s="218">
        <v>1.1100000000000001</v>
      </c>
      <c r="N63" s="218">
        <v>1.24</v>
      </c>
      <c r="O63" s="218">
        <v>1.37</v>
      </c>
      <c r="P63" s="218">
        <v>2.2200000000000002</v>
      </c>
      <c r="Q63" s="218">
        <v>0.18</v>
      </c>
      <c r="R63" s="218">
        <v>0.55000000000000004</v>
      </c>
      <c r="S63" s="218">
        <v>0.28999999999999998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0.98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4.03</v>
      </c>
      <c r="M64" s="218">
        <v>1.1100000000000001</v>
      </c>
      <c r="N64" s="218">
        <v>1.24</v>
      </c>
      <c r="O64" s="218">
        <v>1.37</v>
      </c>
      <c r="P64" s="218">
        <v>2.2200000000000002</v>
      </c>
      <c r="Q64" s="218">
        <v>0.18</v>
      </c>
      <c r="R64" s="218">
        <v>0.55000000000000004</v>
      </c>
      <c r="S64" s="218">
        <v>0.28999999999999998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0.98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4.03</v>
      </c>
      <c r="M65" s="218">
        <v>1.1100000000000001</v>
      </c>
      <c r="N65" s="218">
        <v>1.24</v>
      </c>
      <c r="O65" s="218">
        <v>1.37</v>
      </c>
      <c r="P65" s="218">
        <v>2.2200000000000002</v>
      </c>
      <c r="Q65" s="218">
        <v>0.18</v>
      </c>
      <c r="R65" s="218">
        <v>0.55000000000000004</v>
      </c>
      <c r="S65" s="218">
        <v>0.28999999999999998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1.68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4.03</v>
      </c>
      <c r="M66" s="218">
        <v>1.1100000000000001</v>
      </c>
      <c r="N66" s="218">
        <v>1.24</v>
      </c>
      <c r="O66" s="218">
        <v>1.37</v>
      </c>
      <c r="P66" s="218">
        <v>2.2200000000000002</v>
      </c>
      <c r="Q66" s="218">
        <v>0.18</v>
      </c>
      <c r="R66" s="218">
        <v>0.51</v>
      </c>
      <c r="S66" s="218">
        <v>0.28999999999999998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1.68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4.03</v>
      </c>
      <c r="M67" s="218">
        <v>1.1100000000000001</v>
      </c>
      <c r="N67" s="218">
        <v>1.24</v>
      </c>
      <c r="O67" s="218">
        <v>1.37</v>
      </c>
      <c r="P67" s="218">
        <v>2.1800000000000002</v>
      </c>
      <c r="Q67" s="218">
        <v>0.18</v>
      </c>
      <c r="R67" s="218">
        <v>0.55000000000000004</v>
      </c>
      <c r="S67" s="218">
        <v>0.28999999999999998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1.68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4.03</v>
      </c>
      <c r="M68" s="218">
        <v>1.1100000000000001</v>
      </c>
      <c r="N68" s="218">
        <v>1.24</v>
      </c>
      <c r="O68" s="218">
        <v>1.37</v>
      </c>
      <c r="P68" s="218">
        <v>2.1800000000000002</v>
      </c>
      <c r="Q68" s="218">
        <v>0.18</v>
      </c>
      <c r="R68" s="218">
        <v>0.55000000000000004</v>
      </c>
      <c r="S68" s="218">
        <v>0.28999999999999998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1.68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4.03</v>
      </c>
      <c r="M69" s="218">
        <v>1.1100000000000001</v>
      </c>
      <c r="N69" s="218">
        <v>1.24</v>
      </c>
      <c r="O69" s="218">
        <v>1.37</v>
      </c>
      <c r="P69" s="218">
        <v>2.1800000000000002</v>
      </c>
      <c r="Q69" s="218">
        <v>0.18</v>
      </c>
      <c r="R69" s="218">
        <v>0.55000000000000004</v>
      </c>
      <c r="S69" s="218">
        <v>0.28999999999999998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1.68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4.03</v>
      </c>
      <c r="M70" s="218">
        <v>1.1100000000000001</v>
      </c>
      <c r="N70" s="218">
        <v>1.24</v>
      </c>
      <c r="O70" s="218">
        <v>1.37</v>
      </c>
      <c r="P70" s="218">
        <v>2.1800000000000002</v>
      </c>
      <c r="Q70" s="218">
        <v>0.18</v>
      </c>
      <c r="R70" s="218">
        <v>0.55000000000000004</v>
      </c>
      <c r="S70" s="218">
        <v>0.28999999999999998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1.68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4.03</v>
      </c>
      <c r="M71" s="218">
        <v>1.1100000000000001</v>
      </c>
      <c r="N71" s="218">
        <v>1.24</v>
      </c>
      <c r="O71" s="218">
        <v>1.37</v>
      </c>
      <c r="P71" s="218">
        <v>2.16</v>
      </c>
      <c r="Q71" s="218">
        <v>0.18</v>
      </c>
      <c r="R71" s="218">
        <v>0.32</v>
      </c>
      <c r="S71" s="218">
        <v>0.28000000000000003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1.68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4.03</v>
      </c>
      <c r="M72" s="218">
        <v>1.1100000000000001</v>
      </c>
      <c r="N72" s="218">
        <v>1.24</v>
      </c>
      <c r="O72" s="218">
        <v>1.37</v>
      </c>
      <c r="P72" s="218">
        <v>2.16</v>
      </c>
      <c r="Q72" s="218">
        <v>0.18</v>
      </c>
      <c r="R72" s="218">
        <v>0.55000000000000004</v>
      </c>
      <c r="S72" s="218">
        <v>0.28000000000000003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1.68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4.03</v>
      </c>
      <c r="M73" s="218">
        <v>1.1100000000000001</v>
      </c>
      <c r="N73" s="218">
        <v>1.24</v>
      </c>
      <c r="O73" s="218">
        <v>1.37</v>
      </c>
      <c r="P73" s="218">
        <v>2.16</v>
      </c>
      <c r="Q73" s="218">
        <v>0.18</v>
      </c>
      <c r="R73" s="218">
        <v>0.55000000000000004</v>
      </c>
      <c r="S73" s="218">
        <v>0.28000000000000003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1.68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4.03</v>
      </c>
      <c r="M74" s="218">
        <v>1.1100000000000001</v>
      </c>
      <c r="N74" s="218">
        <v>1.24</v>
      </c>
      <c r="O74" s="218">
        <v>1.37</v>
      </c>
      <c r="P74" s="218">
        <v>2.16</v>
      </c>
      <c r="Q74" s="218">
        <v>0.18</v>
      </c>
      <c r="R74" s="218">
        <v>0.55000000000000004</v>
      </c>
      <c r="S74" s="218">
        <v>0.28000000000000003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1.68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4.03</v>
      </c>
      <c r="M75" s="218">
        <v>1.1100000000000001</v>
      </c>
      <c r="N75" s="218">
        <v>1.24</v>
      </c>
      <c r="O75" s="218">
        <v>1.37</v>
      </c>
      <c r="P75" s="218">
        <v>2.16</v>
      </c>
      <c r="Q75" s="218">
        <v>0.18</v>
      </c>
      <c r="R75" s="218">
        <v>0.55000000000000004</v>
      </c>
      <c r="S75" s="218">
        <v>0.28000000000000003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1.63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3.9</v>
      </c>
      <c r="M76" s="218">
        <v>1.1100000000000001</v>
      </c>
      <c r="N76" s="218">
        <v>1.24</v>
      </c>
      <c r="O76" s="218">
        <v>1.37</v>
      </c>
      <c r="P76" s="218">
        <v>2.16</v>
      </c>
      <c r="Q76" s="218">
        <v>0.18</v>
      </c>
      <c r="R76" s="218">
        <v>0.55000000000000004</v>
      </c>
      <c r="S76" s="218">
        <v>0.28000000000000003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1.63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4.03</v>
      </c>
      <c r="M77" s="218">
        <v>1.1100000000000001</v>
      </c>
      <c r="N77" s="218">
        <v>1.24</v>
      </c>
      <c r="O77" s="218">
        <v>1.37</v>
      </c>
      <c r="P77" s="218">
        <v>2.16</v>
      </c>
      <c r="Q77" s="218">
        <v>0.18</v>
      </c>
      <c r="R77" s="218">
        <v>0.55000000000000004</v>
      </c>
      <c r="S77" s="218">
        <v>0.28000000000000003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1.63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4.03</v>
      </c>
      <c r="M78" s="218">
        <v>1.1100000000000001</v>
      </c>
      <c r="N78" s="218">
        <v>1.24</v>
      </c>
      <c r="O78" s="218">
        <v>1.37</v>
      </c>
      <c r="P78" s="218">
        <v>2.16</v>
      </c>
      <c r="Q78" s="218">
        <v>0.18</v>
      </c>
      <c r="R78" s="218">
        <v>0.55000000000000004</v>
      </c>
      <c r="S78" s="218">
        <v>0.28000000000000003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1.63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4.03</v>
      </c>
      <c r="M79" s="218">
        <v>1.1100000000000001</v>
      </c>
      <c r="N79" s="218">
        <v>1.24</v>
      </c>
      <c r="O79" s="218">
        <v>1.37</v>
      </c>
      <c r="P79" s="218">
        <v>2.16</v>
      </c>
      <c r="Q79" s="218">
        <v>0.18</v>
      </c>
      <c r="R79" s="218">
        <v>0.55000000000000004</v>
      </c>
      <c r="S79" s="218">
        <v>0.28000000000000003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1.63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4.03</v>
      </c>
      <c r="M80" s="218">
        <v>1.1100000000000001</v>
      </c>
      <c r="N80" s="218">
        <v>1.24</v>
      </c>
      <c r="O80" s="218">
        <v>1.37</v>
      </c>
      <c r="P80" s="218">
        <v>2.16</v>
      </c>
      <c r="Q80" s="218">
        <v>0.18</v>
      </c>
      <c r="R80" s="218">
        <v>0.55000000000000004</v>
      </c>
      <c r="S80" s="218">
        <v>0.28000000000000003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1.63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4.03</v>
      </c>
      <c r="M81" s="218">
        <v>1.1100000000000001</v>
      </c>
      <c r="N81" s="218">
        <v>1.24</v>
      </c>
      <c r="O81" s="218">
        <v>1.37</v>
      </c>
      <c r="P81" s="218">
        <v>2.1800000000000002</v>
      </c>
      <c r="Q81" s="218">
        <v>0.18</v>
      </c>
      <c r="R81" s="218">
        <v>0.55000000000000004</v>
      </c>
      <c r="S81" s="218">
        <v>0.28000000000000003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1.63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4.03</v>
      </c>
      <c r="M82" s="218">
        <v>1.1100000000000001</v>
      </c>
      <c r="N82" s="218">
        <v>1.24</v>
      </c>
      <c r="O82" s="218">
        <v>1.37</v>
      </c>
      <c r="P82" s="218">
        <v>2.1800000000000002</v>
      </c>
      <c r="Q82" s="218">
        <v>0.18</v>
      </c>
      <c r="R82" s="218">
        <v>0.55000000000000004</v>
      </c>
      <c r="S82" s="218">
        <v>0.28000000000000003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1.63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4.17</v>
      </c>
      <c r="M83" s="218">
        <v>1.1100000000000001</v>
      </c>
      <c r="N83" s="218">
        <v>1.24</v>
      </c>
      <c r="O83" s="218">
        <v>1.37</v>
      </c>
      <c r="P83" s="218">
        <v>2.1800000000000002</v>
      </c>
      <c r="Q83" s="218">
        <v>0.18</v>
      </c>
      <c r="R83" s="218">
        <v>0.55000000000000004</v>
      </c>
      <c r="S83" s="218">
        <v>0.28000000000000003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1.63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4.17</v>
      </c>
      <c r="M84" s="218">
        <v>1.1100000000000001</v>
      </c>
      <c r="N84" s="218">
        <v>1.24</v>
      </c>
      <c r="O84" s="218">
        <v>1.37</v>
      </c>
      <c r="P84" s="218">
        <v>2.1800000000000002</v>
      </c>
      <c r="Q84" s="218">
        <v>0.18</v>
      </c>
      <c r="R84" s="218">
        <v>0.55000000000000004</v>
      </c>
      <c r="S84" s="218">
        <v>0.28000000000000003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1.63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4.17</v>
      </c>
      <c r="M85" s="218">
        <v>1.1100000000000001</v>
      </c>
      <c r="N85" s="218">
        <v>1.24</v>
      </c>
      <c r="O85" s="218">
        <v>1.37</v>
      </c>
      <c r="P85" s="218">
        <v>2.21</v>
      </c>
      <c r="Q85" s="218">
        <v>0.18</v>
      </c>
      <c r="R85" s="218">
        <v>0.55000000000000004</v>
      </c>
      <c r="S85" s="218">
        <v>0.28000000000000003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1.63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4.17</v>
      </c>
      <c r="M86" s="218">
        <v>1.1100000000000001</v>
      </c>
      <c r="N86" s="218">
        <v>1.24</v>
      </c>
      <c r="O86" s="218">
        <v>1.37</v>
      </c>
      <c r="P86" s="218">
        <v>2.21</v>
      </c>
      <c r="Q86" s="218">
        <v>0.18</v>
      </c>
      <c r="R86" s="218">
        <v>0.55000000000000004</v>
      </c>
      <c r="S86" s="218">
        <v>0.28000000000000003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1.63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4.17</v>
      </c>
      <c r="M87" s="218">
        <v>1.1100000000000001</v>
      </c>
      <c r="N87" s="218">
        <v>1.24</v>
      </c>
      <c r="O87" s="218">
        <v>1.37</v>
      </c>
      <c r="P87" s="218">
        <v>2.21</v>
      </c>
      <c r="Q87" s="218">
        <v>0.18</v>
      </c>
      <c r="R87" s="218">
        <v>0.55000000000000004</v>
      </c>
      <c r="S87" s="218">
        <v>0.28000000000000003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1.68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4.17</v>
      </c>
      <c r="M88" s="218">
        <v>1.1100000000000001</v>
      </c>
      <c r="N88" s="218">
        <v>1.24</v>
      </c>
      <c r="O88" s="218">
        <v>1.37</v>
      </c>
      <c r="P88" s="218">
        <v>2.21</v>
      </c>
      <c r="Q88" s="218">
        <v>0.18</v>
      </c>
      <c r="R88" s="218">
        <v>0.55000000000000004</v>
      </c>
      <c r="S88" s="218">
        <v>0.28000000000000003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1.68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4.17</v>
      </c>
      <c r="M89" s="218">
        <v>1.1100000000000001</v>
      </c>
      <c r="N89" s="218">
        <v>1.24</v>
      </c>
      <c r="O89" s="218">
        <v>1.37</v>
      </c>
      <c r="P89" s="218">
        <v>2.2200000000000002</v>
      </c>
      <c r="Q89" s="218">
        <v>0.18</v>
      </c>
      <c r="R89" s="218">
        <v>0.55000000000000004</v>
      </c>
      <c r="S89" s="218">
        <v>0.28000000000000003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1.68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4.17</v>
      </c>
      <c r="M90" s="218">
        <v>1.1100000000000001</v>
      </c>
      <c r="N90" s="218">
        <v>1.24</v>
      </c>
      <c r="O90" s="218">
        <v>1.37</v>
      </c>
      <c r="P90" s="218">
        <v>2.2200000000000002</v>
      </c>
      <c r="Q90" s="218">
        <v>0.18</v>
      </c>
      <c r="R90" s="218">
        <v>0.55000000000000004</v>
      </c>
      <c r="S90" s="218">
        <v>0.28000000000000003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1.68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4.17</v>
      </c>
      <c r="M91" s="218">
        <v>1.1100000000000001</v>
      </c>
      <c r="N91" s="218">
        <v>1.24</v>
      </c>
      <c r="O91" s="218">
        <v>1.37</v>
      </c>
      <c r="P91" s="218">
        <v>2.2200000000000002</v>
      </c>
      <c r="Q91" s="218">
        <v>0.18</v>
      </c>
      <c r="R91" s="218">
        <v>0.55000000000000004</v>
      </c>
      <c r="S91" s="218">
        <v>0.28000000000000003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1.68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4.17</v>
      </c>
      <c r="M92" s="218">
        <v>1.1100000000000001</v>
      </c>
      <c r="N92" s="218">
        <v>1.24</v>
      </c>
      <c r="O92" s="218">
        <v>1.37</v>
      </c>
      <c r="P92" s="218">
        <v>2.2200000000000002</v>
      </c>
      <c r="Q92" s="218">
        <v>0.18</v>
      </c>
      <c r="R92" s="218">
        <v>0.55000000000000004</v>
      </c>
      <c r="S92" s="218">
        <v>0.28000000000000003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1.73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4.17</v>
      </c>
      <c r="M93" s="218">
        <v>1.1100000000000001</v>
      </c>
      <c r="N93" s="218">
        <v>1.24</v>
      </c>
      <c r="O93" s="218">
        <v>1.37</v>
      </c>
      <c r="P93" s="218">
        <v>2.2200000000000002</v>
      </c>
      <c r="Q93" s="218">
        <v>0.14000000000000001</v>
      </c>
      <c r="R93" s="218">
        <v>0.55000000000000004</v>
      </c>
      <c r="S93" s="218">
        <v>0.28000000000000003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1.73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4.17</v>
      </c>
      <c r="M94" s="218">
        <v>1.1100000000000001</v>
      </c>
      <c r="N94" s="218">
        <v>1.24</v>
      </c>
      <c r="O94" s="218">
        <v>1.37</v>
      </c>
      <c r="P94" s="218">
        <v>2.2200000000000002</v>
      </c>
      <c r="Q94" s="218">
        <v>0.14000000000000001</v>
      </c>
      <c r="R94" s="218">
        <v>0.55000000000000004</v>
      </c>
      <c r="S94" s="218">
        <v>0.28000000000000003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1.73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3.5</v>
      </c>
      <c r="M95" s="218">
        <v>1.1100000000000001</v>
      </c>
      <c r="N95" s="218">
        <v>1.24</v>
      </c>
      <c r="O95" s="218">
        <v>1.37</v>
      </c>
      <c r="P95" s="218">
        <v>2.2200000000000002</v>
      </c>
      <c r="Q95" s="218">
        <v>0.12</v>
      </c>
      <c r="R95" s="218">
        <v>0.55000000000000004</v>
      </c>
      <c r="S95" s="218">
        <v>0.28000000000000003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1.73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3.5</v>
      </c>
      <c r="M96" s="218">
        <v>1.1100000000000001</v>
      </c>
      <c r="N96" s="218">
        <v>1.24</v>
      </c>
      <c r="O96" s="218">
        <v>1.37</v>
      </c>
      <c r="P96" s="218">
        <v>2.2200000000000002</v>
      </c>
      <c r="Q96" s="218">
        <v>0.12</v>
      </c>
      <c r="R96" s="218">
        <v>0.55000000000000004</v>
      </c>
      <c r="S96" s="218">
        <v>0.28000000000000003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1.73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3.5</v>
      </c>
      <c r="M97" s="218">
        <v>1.1100000000000001</v>
      </c>
      <c r="N97" s="218">
        <v>1.24</v>
      </c>
      <c r="O97" s="218">
        <v>1.37</v>
      </c>
      <c r="P97" s="218">
        <v>2.2200000000000002</v>
      </c>
      <c r="Q97" s="218">
        <v>0.12</v>
      </c>
      <c r="R97" s="218">
        <v>0.55000000000000004</v>
      </c>
      <c r="S97" s="218">
        <v>0.28000000000000003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1.73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3.5</v>
      </c>
      <c r="M98" s="218">
        <v>1.1100000000000001</v>
      </c>
      <c r="N98" s="218">
        <v>1.24</v>
      </c>
      <c r="O98" s="218">
        <v>1.37</v>
      </c>
      <c r="P98" s="218">
        <v>2.2200000000000002</v>
      </c>
      <c r="Q98" s="218">
        <v>0.12</v>
      </c>
      <c r="R98" s="218">
        <v>0.55000000000000004</v>
      </c>
      <c r="S98" s="218">
        <v>0.28000000000000003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1.73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9.6559999999999951E-2</v>
      </c>
      <c r="M99">
        <f t="shared" si="0"/>
        <v>2.663999999999999E-2</v>
      </c>
      <c r="N99">
        <f t="shared" si="0"/>
        <v>2.9759999999999953E-2</v>
      </c>
      <c r="O99">
        <f t="shared" si="0"/>
        <v>3.2880000000000048E-2</v>
      </c>
      <c r="P99">
        <f t="shared" si="0"/>
        <v>5.1055000000000017E-2</v>
      </c>
      <c r="Q99">
        <f t="shared" si="0"/>
        <v>4.2399999999999972E-3</v>
      </c>
      <c r="R99">
        <f t="shared" si="0"/>
        <v>1.3132499999999981E-2</v>
      </c>
      <c r="S99">
        <f t="shared" si="0"/>
        <v>6.7400000000000038E-3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4.0352500000000006E-2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34.81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0.08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34.86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0.08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34.86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0.08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34.86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0.08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34.86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0.08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34.86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0.08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34.86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0.08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34.86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0.08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34.86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0.08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34.86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0.08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34.86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0.08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34.86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0.08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34.86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0.08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34.86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0.08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34.86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0.08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34.86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0.08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34.86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0.08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34.86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0.08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34.86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0.08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34.86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0.08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34.86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0.08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34.86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0.08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34.86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0.08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34.86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0.08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34.86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0.08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34.86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0.08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34.86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0.08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34.86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0.08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34.909999999999997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0.08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34.909999999999997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0.08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34.909999999999997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0.08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34.909999999999997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0.08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34.86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0.08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34.86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0.08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34.86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0.08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34.86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0.08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34.86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0.08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34.04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0.08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34.04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0.08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34.04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0.08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0.08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0.08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34.04</v>
      </c>
      <c r="D45" s="26">
        <v>0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0.08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34.04</v>
      </c>
      <c r="D46" s="26">
        <v>0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0.08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34.04</v>
      </c>
      <c r="D47" s="26">
        <v>0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0.08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0.08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34.04</v>
      </c>
      <c r="D49" s="26">
        <v>0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0.08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34.04</v>
      </c>
      <c r="D50" s="26">
        <v>0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0.08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34.04</v>
      </c>
      <c r="D51" s="26">
        <v>0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0.08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33.270000000000003</v>
      </c>
      <c r="D52" s="26">
        <v>0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0.08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33.270000000000003</v>
      </c>
      <c r="D53" s="26">
        <v>0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0.08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33.270000000000003</v>
      </c>
      <c r="D54" s="26">
        <v>0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0.08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33.270000000000003</v>
      </c>
      <c r="D55" s="26">
        <v>0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0.08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33.270000000000003</v>
      </c>
      <c r="D56" s="26">
        <v>0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0.08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34.81</v>
      </c>
      <c r="D57" s="26">
        <v>0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0.08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34.81</v>
      </c>
      <c r="D58" s="26">
        <v>0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0.08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0.08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0.08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0.08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0.08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0.08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0.08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33.270000000000003</v>
      </c>
      <c r="D65" s="26">
        <v>0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0.08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33.270000000000003</v>
      </c>
      <c r="D66" s="26">
        <v>0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0.08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33.270000000000003</v>
      </c>
      <c r="D67" s="26">
        <v>0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0.08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33.270000000000003</v>
      </c>
      <c r="D68" s="26">
        <v>0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0.08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33.270000000000003</v>
      </c>
      <c r="D69" s="26">
        <v>0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0.08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33.270000000000003</v>
      </c>
      <c r="D70" s="26">
        <v>0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0.08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33.270000000000003</v>
      </c>
      <c r="D71" s="26">
        <v>0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0.08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33.270000000000003</v>
      </c>
      <c r="D72" s="26">
        <v>0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0.08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33.270000000000003</v>
      </c>
      <c r="D73" s="26">
        <v>0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0.08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33.270000000000003</v>
      </c>
      <c r="D74" s="26">
        <v>0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0.08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32.5</v>
      </c>
      <c r="D75" s="26">
        <v>0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0.08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32.5</v>
      </c>
      <c r="D76" s="26">
        <v>0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0.08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32.5</v>
      </c>
      <c r="D77" s="26">
        <v>0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0.08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32.5</v>
      </c>
      <c r="D78" s="26">
        <v>0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0.08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32.5</v>
      </c>
      <c r="D79" s="26">
        <v>0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0.08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32.5</v>
      </c>
      <c r="D80" s="26">
        <v>0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0.08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32.5</v>
      </c>
      <c r="D81" s="26">
        <v>0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0.08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32.5</v>
      </c>
      <c r="D82" s="26">
        <v>0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0.08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32.5</v>
      </c>
      <c r="D83" s="26">
        <v>0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0.08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32.5</v>
      </c>
      <c r="D84" s="26">
        <v>0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0.08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32.5</v>
      </c>
      <c r="D85" s="26">
        <v>0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0.08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32.5</v>
      </c>
      <c r="D86" s="26">
        <v>0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0.08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33.270000000000003</v>
      </c>
      <c r="D87" s="26">
        <v>0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0.08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33.270000000000003</v>
      </c>
      <c r="D88" s="26">
        <v>0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0.08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33.270000000000003</v>
      </c>
      <c r="D89" s="26">
        <v>0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0.08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33.270000000000003</v>
      </c>
      <c r="D90" s="26">
        <v>0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0.08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33.270000000000003</v>
      </c>
      <c r="D91" s="26">
        <v>0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0.08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34.04</v>
      </c>
      <c r="D92" s="26">
        <v>0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0.08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34.04</v>
      </c>
      <c r="D93" s="26">
        <v>0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0.08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34.04</v>
      </c>
      <c r="D94" s="26">
        <v>0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0.08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34.04</v>
      </c>
      <c r="D95" s="26">
        <v>0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0.08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34.04</v>
      </c>
      <c r="D96" s="26">
        <v>0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0.08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34.04</v>
      </c>
      <c r="D97" s="26">
        <v>0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0.08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34.04</v>
      </c>
      <c r="D98" s="26">
        <v>0</v>
      </c>
      <c r="E98" s="26">
        <v>0</v>
      </c>
      <c r="F98" s="26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0.08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0.81815749999999965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17.07</v>
      </c>
      <c r="D3" s="218">
        <v>3.08</v>
      </c>
      <c r="E3" s="218">
        <v>0</v>
      </c>
      <c r="F3" s="218">
        <v>0</v>
      </c>
      <c r="G3" s="218">
        <v>35.06</v>
      </c>
      <c r="H3" s="218">
        <v>0</v>
      </c>
      <c r="I3" s="218">
        <v>43.73</v>
      </c>
      <c r="J3" s="218">
        <v>2.91</v>
      </c>
      <c r="K3" s="218">
        <v>514.04999999999995</v>
      </c>
      <c r="L3" s="218">
        <v>2.88</v>
      </c>
      <c r="M3" s="218">
        <v>2.19</v>
      </c>
      <c r="N3" s="218">
        <v>1.81</v>
      </c>
      <c r="O3" s="218">
        <v>2.5299999999999998</v>
      </c>
      <c r="P3" s="218">
        <v>1.8</v>
      </c>
      <c r="Q3" s="218">
        <v>0.33</v>
      </c>
      <c r="R3" s="218">
        <v>0.66</v>
      </c>
      <c r="S3" s="218">
        <v>1.19</v>
      </c>
      <c r="T3" s="218">
        <v>1.04</v>
      </c>
      <c r="U3" s="218">
        <v>1.74</v>
      </c>
      <c r="V3" s="218">
        <v>0.34</v>
      </c>
      <c r="W3" s="218">
        <v>1.81</v>
      </c>
      <c r="X3" s="218">
        <v>16.11</v>
      </c>
      <c r="Y3" s="218">
        <v>0</v>
      </c>
      <c r="Z3" s="218">
        <v>4.0999999999999996</v>
      </c>
      <c r="AA3" s="218">
        <v>1.33</v>
      </c>
      <c r="AB3" s="218">
        <v>0</v>
      </c>
      <c r="AC3" s="218">
        <v>0.42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-1.58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17.07</v>
      </c>
      <c r="D4" s="218">
        <v>3.08</v>
      </c>
      <c r="E4" s="218">
        <v>0</v>
      </c>
      <c r="F4" s="218">
        <v>0</v>
      </c>
      <c r="G4" s="218">
        <v>35.06</v>
      </c>
      <c r="H4" s="218">
        <v>0</v>
      </c>
      <c r="I4" s="218">
        <v>43.73</v>
      </c>
      <c r="J4" s="218">
        <v>2.91</v>
      </c>
      <c r="K4" s="218">
        <v>514.04999999999995</v>
      </c>
      <c r="L4" s="218">
        <v>0</v>
      </c>
      <c r="M4" s="218">
        <v>2.19</v>
      </c>
      <c r="N4" s="218">
        <v>1.81</v>
      </c>
      <c r="O4" s="218">
        <v>2.5299999999999998</v>
      </c>
      <c r="P4" s="218">
        <v>0.93</v>
      </c>
      <c r="Q4" s="218">
        <v>0.33</v>
      </c>
      <c r="R4" s="218">
        <v>0.66</v>
      </c>
      <c r="S4" s="218">
        <v>0.41</v>
      </c>
      <c r="T4" s="218">
        <v>1.04</v>
      </c>
      <c r="U4" s="218">
        <v>1.74</v>
      </c>
      <c r="V4" s="218">
        <v>0.3</v>
      </c>
      <c r="W4" s="218">
        <v>1.81</v>
      </c>
      <c r="X4" s="218">
        <v>16.11</v>
      </c>
      <c r="Y4" s="218">
        <v>0</v>
      </c>
      <c r="Z4" s="218">
        <v>4.0999999999999996</v>
      </c>
      <c r="AA4" s="218">
        <v>1.33</v>
      </c>
      <c r="AB4" s="218">
        <v>0</v>
      </c>
      <c r="AC4" s="218">
        <v>0.42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-1.58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17.07</v>
      </c>
      <c r="D5" s="218">
        <v>3.08</v>
      </c>
      <c r="E5" s="218">
        <v>0</v>
      </c>
      <c r="F5" s="218">
        <v>0</v>
      </c>
      <c r="G5" s="218">
        <v>35.06</v>
      </c>
      <c r="H5" s="218">
        <v>0</v>
      </c>
      <c r="I5" s="218">
        <v>43.73</v>
      </c>
      <c r="J5" s="218">
        <v>2.91</v>
      </c>
      <c r="K5" s="218">
        <v>514.04999999999995</v>
      </c>
      <c r="L5" s="218">
        <v>15.16</v>
      </c>
      <c r="M5" s="218">
        <v>2.19</v>
      </c>
      <c r="N5" s="218">
        <v>1.81</v>
      </c>
      <c r="O5" s="218">
        <v>2.5299999999999998</v>
      </c>
      <c r="P5" s="218">
        <v>3.14</v>
      </c>
      <c r="Q5" s="218">
        <v>7.98</v>
      </c>
      <c r="R5" s="218">
        <v>0.66</v>
      </c>
      <c r="S5" s="218">
        <v>9.19</v>
      </c>
      <c r="T5" s="218">
        <v>1.04</v>
      </c>
      <c r="U5" s="218">
        <v>1.74</v>
      </c>
      <c r="V5" s="218">
        <v>0.28999999999999998</v>
      </c>
      <c r="W5" s="218">
        <v>1.8</v>
      </c>
      <c r="X5" s="218">
        <v>23.04</v>
      </c>
      <c r="Y5" s="218">
        <v>0</v>
      </c>
      <c r="Z5" s="218">
        <v>4.0999999999999996</v>
      </c>
      <c r="AA5" s="218">
        <v>1.33</v>
      </c>
      <c r="AB5" s="218">
        <v>0</v>
      </c>
      <c r="AC5" s="218">
        <v>0.42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-1.58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17.07</v>
      </c>
      <c r="D6" s="218">
        <v>3.08</v>
      </c>
      <c r="E6" s="218">
        <v>0</v>
      </c>
      <c r="F6" s="218">
        <v>0</v>
      </c>
      <c r="G6" s="218">
        <v>35.06</v>
      </c>
      <c r="H6" s="218">
        <v>0</v>
      </c>
      <c r="I6" s="218">
        <v>43.73</v>
      </c>
      <c r="J6" s="218">
        <v>2.91</v>
      </c>
      <c r="K6" s="218">
        <v>514.04999999999995</v>
      </c>
      <c r="L6" s="218">
        <v>16.079999999999998</v>
      </c>
      <c r="M6" s="218">
        <v>2.19</v>
      </c>
      <c r="N6" s="218">
        <v>1.81</v>
      </c>
      <c r="O6" s="218">
        <v>2.5299999999999998</v>
      </c>
      <c r="P6" s="218">
        <v>3.14</v>
      </c>
      <c r="Q6" s="218">
        <v>7.98</v>
      </c>
      <c r="R6" s="218">
        <v>0.66</v>
      </c>
      <c r="S6" s="218">
        <v>9.19</v>
      </c>
      <c r="T6" s="218">
        <v>1.04</v>
      </c>
      <c r="U6" s="218">
        <v>1.74</v>
      </c>
      <c r="V6" s="218">
        <v>0.28999999999999998</v>
      </c>
      <c r="W6" s="218">
        <v>1.8</v>
      </c>
      <c r="X6" s="218">
        <v>23.04</v>
      </c>
      <c r="Y6" s="218">
        <v>0</v>
      </c>
      <c r="Z6" s="218">
        <v>4.0999999999999996</v>
      </c>
      <c r="AA6" s="218">
        <v>1.33</v>
      </c>
      <c r="AB6" s="218">
        <v>0</v>
      </c>
      <c r="AC6" s="218">
        <v>0.42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-1.58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17.63</v>
      </c>
      <c r="D7" s="218">
        <v>3.08</v>
      </c>
      <c r="E7" s="218">
        <v>0</v>
      </c>
      <c r="F7" s="218">
        <v>0</v>
      </c>
      <c r="G7" s="218">
        <v>35.06</v>
      </c>
      <c r="H7" s="218">
        <v>0</v>
      </c>
      <c r="I7" s="218">
        <v>43.73</v>
      </c>
      <c r="J7" s="218">
        <v>2.91</v>
      </c>
      <c r="K7" s="218">
        <v>514.04999999999995</v>
      </c>
      <c r="L7" s="218">
        <v>16.079999999999998</v>
      </c>
      <c r="M7" s="218">
        <v>2.19</v>
      </c>
      <c r="N7" s="218">
        <v>1.81</v>
      </c>
      <c r="O7" s="218">
        <v>2.5299999999999998</v>
      </c>
      <c r="P7" s="218">
        <v>3.14</v>
      </c>
      <c r="Q7" s="218">
        <v>7.98</v>
      </c>
      <c r="R7" s="218">
        <v>14.79</v>
      </c>
      <c r="S7" s="218">
        <v>9.19</v>
      </c>
      <c r="T7" s="218">
        <v>1.04</v>
      </c>
      <c r="U7" s="218">
        <v>1.74</v>
      </c>
      <c r="V7" s="218">
        <v>0.28999999999999998</v>
      </c>
      <c r="W7" s="218">
        <v>1.8</v>
      </c>
      <c r="X7" s="218">
        <v>23.04</v>
      </c>
      <c r="Y7" s="218">
        <v>0</v>
      </c>
      <c r="Z7" s="218">
        <v>4.0999999999999996</v>
      </c>
      <c r="AA7" s="218">
        <v>1.33</v>
      </c>
      <c r="AB7" s="218">
        <v>0</v>
      </c>
      <c r="AC7" s="218">
        <v>0.42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-1.58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17.63</v>
      </c>
      <c r="D8" s="218">
        <v>3.08</v>
      </c>
      <c r="E8" s="218">
        <v>0</v>
      </c>
      <c r="F8" s="218">
        <v>0</v>
      </c>
      <c r="G8" s="218">
        <v>35.06</v>
      </c>
      <c r="H8" s="218">
        <v>0</v>
      </c>
      <c r="I8" s="218">
        <v>43.73</v>
      </c>
      <c r="J8" s="218">
        <v>2.91</v>
      </c>
      <c r="K8" s="218">
        <v>514.04999999999995</v>
      </c>
      <c r="L8" s="218">
        <v>16.079999999999998</v>
      </c>
      <c r="M8" s="218">
        <v>2.19</v>
      </c>
      <c r="N8" s="218">
        <v>1.81</v>
      </c>
      <c r="O8" s="218">
        <v>2.5299999999999998</v>
      </c>
      <c r="P8" s="218">
        <v>3.14</v>
      </c>
      <c r="Q8" s="218">
        <v>7.98</v>
      </c>
      <c r="R8" s="218">
        <v>14.79</v>
      </c>
      <c r="S8" s="218">
        <v>9.19</v>
      </c>
      <c r="T8" s="218">
        <v>1.04</v>
      </c>
      <c r="U8" s="218">
        <v>1.74</v>
      </c>
      <c r="V8" s="218">
        <v>0.28999999999999998</v>
      </c>
      <c r="W8" s="218">
        <v>1.8</v>
      </c>
      <c r="X8" s="218">
        <v>23.04</v>
      </c>
      <c r="Y8" s="218">
        <v>0</v>
      </c>
      <c r="Z8" s="218">
        <v>4.0999999999999996</v>
      </c>
      <c r="AA8" s="218">
        <v>25.12</v>
      </c>
      <c r="AB8" s="218">
        <v>0</v>
      </c>
      <c r="AC8" s="218">
        <v>0.42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-1.58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17.63</v>
      </c>
      <c r="D9" s="218">
        <v>3.08</v>
      </c>
      <c r="E9" s="218">
        <v>0</v>
      </c>
      <c r="F9" s="218">
        <v>0</v>
      </c>
      <c r="G9" s="218">
        <v>35.06</v>
      </c>
      <c r="H9" s="218">
        <v>0</v>
      </c>
      <c r="I9" s="218">
        <v>43.73</v>
      </c>
      <c r="J9" s="218">
        <v>2.91</v>
      </c>
      <c r="K9" s="218">
        <v>514.04999999999995</v>
      </c>
      <c r="L9" s="218">
        <v>16.079999999999998</v>
      </c>
      <c r="M9" s="218">
        <v>2.19</v>
      </c>
      <c r="N9" s="218">
        <v>1.81</v>
      </c>
      <c r="O9" s="218">
        <v>2.5299999999999998</v>
      </c>
      <c r="P9" s="218">
        <v>3.14</v>
      </c>
      <c r="Q9" s="218">
        <v>7.98</v>
      </c>
      <c r="R9" s="218">
        <v>14.79</v>
      </c>
      <c r="S9" s="218">
        <v>9.19</v>
      </c>
      <c r="T9" s="218">
        <v>1.04</v>
      </c>
      <c r="U9" s="218">
        <v>1.74</v>
      </c>
      <c r="V9" s="218">
        <v>0.28999999999999998</v>
      </c>
      <c r="W9" s="218">
        <v>1.8</v>
      </c>
      <c r="X9" s="218">
        <v>2.17</v>
      </c>
      <c r="Y9" s="218">
        <v>0</v>
      </c>
      <c r="Z9" s="218">
        <v>4.0999999999999996</v>
      </c>
      <c r="AA9" s="218">
        <v>25.12</v>
      </c>
      <c r="AB9" s="218">
        <v>0</v>
      </c>
      <c r="AC9" s="218">
        <v>0.42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-1.58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17.63</v>
      </c>
      <c r="D10" s="218">
        <v>3.08</v>
      </c>
      <c r="E10" s="218">
        <v>0</v>
      </c>
      <c r="F10" s="218">
        <v>0</v>
      </c>
      <c r="G10" s="218">
        <v>35.06</v>
      </c>
      <c r="H10" s="218">
        <v>0</v>
      </c>
      <c r="I10" s="218">
        <v>43.73</v>
      </c>
      <c r="J10" s="218">
        <v>2.91</v>
      </c>
      <c r="K10" s="218">
        <v>514.04999999999995</v>
      </c>
      <c r="L10" s="218">
        <v>16.079999999999998</v>
      </c>
      <c r="M10" s="218">
        <v>2.19</v>
      </c>
      <c r="N10" s="218">
        <v>1.81</v>
      </c>
      <c r="O10" s="218">
        <v>2.5299999999999998</v>
      </c>
      <c r="P10" s="218">
        <v>3.14</v>
      </c>
      <c r="Q10" s="218">
        <v>7.98</v>
      </c>
      <c r="R10" s="218">
        <v>14.79</v>
      </c>
      <c r="S10" s="218">
        <v>9.19</v>
      </c>
      <c r="T10" s="218">
        <v>1.04</v>
      </c>
      <c r="U10" s="218">
        <v>1.74</v>
      </c>
      <c r="V10" s="218">
        <v>0.28999999999999998</v>
      </c>
      <c r="W10" s="218">
        <v>1.8</v>
      </c>
      <c r="X10" s="218">
        <v>2.17</v>
      </c>
      <c r="Y10" s="218">
        <v>0</v>
      </c>
      <c r="Z10" s="218">
        <v>4.0999999999999996</v>
      </c>
      <c r="AA10" s="218">
        <v>25.12</v>
      </c>
      <c r="AB10" s="218">
        <v>0</v>
      </c>
      <c r="AC10" s="218">
        <v>0.42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-1.58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18.18</v>
      </c>
      <c r="D11" s="218">
        <v>3.08</v>
      </c>
      <c r="E11" s="218">
        <v>0</v>
      </c>
      <c r="F11" s="218">
        <v>0</v>
      </c>
      <c r="G11" s="218">
        <v>35.06</v>
      </c>
      <c r="H11" s="218">
        <v>0</v>
      </c>
      <c r="I11" s="218">
        <v>43.73</v>
      </c>
      <c r="J11" s="218">
        <v>2.91</v>
      </c>
      <c r="K11" s="218">
        <v>514.04999999999995</v>
      </c>
      <c r="L11" s="218">
        <v>16.079999999999998</v>
      </c>
      <c r="M11" s="218">
        <v>2.19</v>
      </c>
      <c r="N11" s="218">
        <v>1.81</v>
      </c>
      <c r="O11" s="218">
        <v>2.5299999999999998</v>
      </c>
      <c r="P11" s="218">
        <v>3.66</v>
      </c>
      <c r="Q11" s="218">
        <v>7.98</v>
      </c>
      <c r="R11" s="218">
        <v>14.79</v>
      </c>
      <c r="S11" s="218">
        <v>9.19</v>
      </c>
      <c r="T11" s="218">
        <v>1.04</v>
      </c>
      <c r="U11" s="218">
        <v>1.74</v>
      </c>
      <c r="V11" s="218">
        <v>0.28999999999999998</v>
      </c>
      <c r="W11" s="218">
        <v>1.8</v>
      </c>
      <c r="X11" s="218">
        <v>2.17</v>
      </c>
      <c r="Y11" s="218">
        <v>0</v>
      </c>
      <c r="Z11" s="218">
        <v>4.0999999999999996</v>
      </c>
      <c r="AA11" s="218">
        <v>25.12</v>
      </c>
      <c r="AB11" s="218">
        <v>0</v>
      </c>
      <c r="AC11" s="218">
        <v>0.42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-1.58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18.18</v>
      </c>
      <c r="D12" s="218">
        <v>3.08</v>
      </c>
      <c r="E12" s="218">
        <v>0</v>
      </c>
      <c r="F12" s="218">
        <v>0</v>
      </c>
      <c r="G12" s="218">
        <v>35.06</v>
      </c>
      <c r="H12" s="218">
        <v>0</v>
      </c>
      <c r="I12" s="218">
        <v>43.73</v>
      </c>
      <c r="J12" s="218">
        <v>2.91</v>
      </c>
      <c r="K12" s="218">
        <v>514.04999999999995</v>
      </c>
      <c r="L12" s="218">
        <v>16.079999999999998</v>
      </c>
      <c r="M12" s="218">
        <v>2.19</v>
      </c>
      <c r="N12" s="218">
        <v>1.81</v>
      </c>
      <c r="O12" s="218">
        <v>2.5299999999999998</v>
      </c>
      <c r="P12" s="218">
        <v>3.66</v>
      </c>
      <c r="Q12" s="218">
        <v>7.98</v>
      </c>
      <c r="R12" s="218">
        <v>14.79</v>
      </c>
      <c r="S12" s="218">
        <v>9.19</v>
      </c>
      <c r="T12" s="218">
        <v>1.04</v>
      </c>
      <c r="U12" s="218">
        <v>1.74</v>
      </c>
      <c r="V12" s="218">
        <v>0</v>
      </c>
      <c r="W12" s="218">
        <v>1.81</v>
      </c>
      <c r="X12" s="218">
        <v>2.17</v>
      </c>
      <c r="Y12" s="218">
        <v>0</v>
      </c>
      <c r="Z12" s="218">
        <v>4.0999999999999996</v>
      </c>
      <c r="AA12" s="218">
        <v>25.12</v>
      </c>
      <c r="AB12" s="218">
        <v>0</v>
      </c>
      <c r="AC12" s="218">
        <v>0.42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-1.58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18.18</v>
      </c>
      <c r="D13" s="218">
        <v>3.08</v>
      </c>
      <c r="E13" s="218">
        <v>0</v>
      </c>
      <c r="F13" s="218">
        <v>0</v>
      </c>
      <c r="G13" s="218">
        <v>35.06</v>
      </c>
      <c r="H13" s="218">
        <v>0</v>
      </c>
      <c r="I13" s="218">
        <v>43.73</v>
      </c>
      <c r="J13" s="218">
        <v>2.91</v>
      </c>
      <c r="K13" s="218">
        <v>514.04999999999995</v>
      </c>
      <c r="L13" s="218">
        <v>16.079999999999998</v>
      </c>
      <c r="M13" s="218">
        <v>2.19</v>
      </c>
      <c r="N13" s="218">
        <v>1.81</v>
      </c>
      <c r="O13" s="218">
        <v>2.5299999999999998</v>
      </c>
      <c r="P13" s="218">
        <v>0.97</v>
      </c>
      <c r="Q13" s="218">
        <v>7.98</v>
      </c>
      <c r="R13" s="218">
        <v>14.79</v>
      </c>
      <c r="S13" s="218">
        <v>9.19</v>
      </c>
      <c r="T13" s="218">
        <v>1.04</v>
      </c>
      <c r="U13" s="218">
        <v>1.74</v>
      </c>
      <c r="V13" s="218">
        <v>0</v>
      </c>
      <c r="W13" s="218">
        <v>15.55</v>
      </c>
      <c r="X13" s="218">
        <v>2.17</v>
      </c>
      <c r="Y13" s="218">
        <v>0</v>
      </c>
      <c r="Z13" s="218">
        <v>4.0999999999999996</v>
      </c>
      <c r="AA13" s="218">
        <v>25.12</v>
      </c>
      <c r="AB13" s="218">
        <v>0</v>
      </c>
      <c r="AC13" s="218">
        <v>0.83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-1.58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18.18</v>
      </c>
      <c r="D14" s="218">
        <v>3.08</v>
      </c>
      <c r="E14" s="218">
        <v>0</v>
      </c>
      <c r="F14" s="218">
        <v>0</v>
      </c>
      <c r="G14" s="218">
        <v>35.06</v>
      </c>
      <c r="H14" s="218">
        <v>0</v>
      </c>
      <c r="I14" s="218">
        <v>43.73</v>
      </c>
      <c r="J14" s="218">
        <v>2.91</v>
      </c>
      <c r="K14" s="218">
        <v>514.04999999999995</v>
      </c>
      <c r="L14" s="218">
        <v>16.079999999999998</v>
      </c>
      <c r="M14" s="218">
        <v>2.19</v>
      </c>
      <c r="N14" s="218">
        <v>1.81</v>
      </c>
      <c r="O14" s="218">
        <v>2.5299999999999998</v>
      </c>
      <c r="P14" s="218">
        <v>0.97</v>
      </c>
      <c r="Q14" s="218">
        <v>7.98</v>
      </c>
      <c r="R14" s="218">
        <v>14.79</v>
      </c>
      <c r="S14" s="218">
        <v>9.19</v>
      </c>
      <c r="T14" s="218">
        <v>1.04</v>
      </c>
      <c r="U14" s="218">
        <v>1.74</v>
      </c>
      <c r="V14" s="218">
        <v>0</v>
      </c>
      <c r="W14" s="218">
        <v>15.55</v>
      </c>
      <c r="X14" s="218">
        <v>2.17</v>
      </c>
      <c r="Y14" s="218">
        <v>0</v>
      </c>
      <c r="Z14" s="218">
        <v>4.0999999999999996</v>
      </c>
      <c r="AA14" s="218">
        <v>25.12</v>
      </c>
      <c r="AB14" s="218">
        <v>0</v>
      </c>
      <c r="AC14" s="218">
        <v>0.83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-1.58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18.18</v>
      </c>
      <c r="D15" s="218">
        <v>3.08</v>
      </c>
      <c r="E15" s="218">
        <v>0</v>
      </c>
      <c r="F15" s="218">
        <v>0</v>
      </c>
      <c r="G15" s="218">
        <v>35.06</v>
      </c>
      <c r="H15" s="218">
        <v>0</v>
      </c>
      <c r="I15" s="218">
        <v>43.73</v>
      </c>
      <c r="J15" s="218">
        <v>2.91</v>
      </c>
      <c r="K15" s="218">
        <v>514.04999999999995</v>
      </c>
      <c r="L15" s="218">
        <v>16.079999999999998</v>
      </c>
      <c r="M15" s="218">
        <v>2.19</v>
      </c>
      <c r="N15" s="218">
        <v>1.81</v>
      </c>
      <c r="O15" s="218">
        <v>2.5299999999999998</v>
      </c>
      <c r="P15" s="218">
        <v>0.97</v>
      </c>
      <c r="Q15" s="218">
        <v>7.98</v>
      </c>
      <c r="R15" s="218">
        <v>14.79</v>
      </c>
      <c r="S15" s="218">
        <v>9.19</v>
      </c>
      <c r="T15" s="218">
        <v>1.04</v>
      </c>
      <c r="U15" s="218">
        <v>1.74</v>
      </c>
      <c r="V15" s="218">
        <v>0</v>
      </c>
      <c r="W15" s="218">
        <v>15.55</v>
      </c>
      <c r="X15" s="218">
        <v>2.17</v>
      </c>
      <c r="Y15" s="218">
        <v>0</v>
      </c>
      <c r="Z15" s="218">
        <v>4.0999999999999996</v>
      </c>
      <c r="AA15" s="218">
        <v>25.12</v>
      </c>
      <c r="AB15" s="218">
        <v>0</v>
      </c>
      <c r="AC15" s="218">
        <v>0.83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-1.58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18.18</v>
      </c>
      <c r="D16" s="218">
        <v>3.08</v>
      </c>
      <c r="E16" s="218">
        <v>0</v>
      </c>
      <c r="F16" s="218">
        <v>0</v>
      </c>
      <c r="G16" s="218">
        <v>35.06</v>
      </c>
      <c r="H16" s="218">
        <v>0</v>
      </c>
      <c r="I16" s="218">
        <v>43.73</v>
      </c>
      <c r="J16" s="218">
        <v>2.91</v>
      </c>
      <c r="K16" s="218">
        <v>514.04999999999995</v>
      </c>
      <c r="L16" s="218">
        <v>16.079999999999998</v>
      </c>
      <c r="M16" s="218">
        <v>2.19</v>
      </c>
      <c r="N16" s="218">
        <v>1.81</v>
      </c>
      <c r="O16" s="218">
        <v>2.5299999999999998</v>
      </c>
      <c r="P16" s="218">
        <v>0.97</v>
      </c>
      <c r="Q16" s="218">
        <v>7.98</v>
      </c>
      <c r="R16" s="218">
        <v>14.79</v>
      </c>
      <c r="S16" s="218">
        <v>9.19</v>
      </c>
      <c r="T16" s="218">
        <v>1.04</v>
      </c>
      <c r="U16" s="218">
        <v>1.74</v>
      </c>
      <c r="V16" s="218">
        <v>0</v>
      </c>
      <c r="W16" s="218">
        <v>15.55</v>
      </c>
      <c r="X16" s="218">
        <v>2.17</v>
      </c>
      <c r="Y16" s="218">
        <v>0</v>
      </c>
      <c r="Z16" s="218">
        <v>4.0999999999999996</v>
      </c>
      <c r="AA16" s="218">
        <v>25.12</v>
      </c>
      <c r="AB16" s="218">
        <v>0</v>
      </c>
      <c r="AC16" s="218">
        <v>0.83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-1.58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18.18</v>
      </c>
      <c r="D17" s="218">
        <v>3.08</v>
      </c>
      <c r="E17" s="218">
        <v>0</v>
      </c>
      <c r="F17" s="218">
        <v>0</v>
      </c>
      <c r="G17" s="218">
        <v>35.06</v>
      </c>
      <c r="H17" s="218">
        <v>0</v>
      </c>
      <c r="I17" s="218">
        <v>43.73</v>
      </c>
      <c r="J17" s="218">
        <v>2.91</v>
      </c>
      <c r="K17" s="218">
        <v>514.04999999999995</v>
      </c>
      <c r="L17" s="218">
        <v>16.079999999999998</v>
      </c>
      <c r="M17" s="218">
        <v>2.19</v>
      </c>
      <c r="N17" s="218">
        <v>1.81</v>
      </c>
      <c r="O17" s="218">
        <v>2.5299999999999998</v>
      </c>
      <c r="P17" s="218">
        <v>0.97</v>
      </c>
      <c r="Q17" s="218">
        <v>7.98</v>
      </c>
      <c r="R17" s="218">
        <v>14.79</v>
      </c>
      <c r="S17" s="218">
        <v>9.19</v>
      </c>
      <c r="T17" s="218">
        <v>1.04</v>
      </c>
      <c r="U17" s="218">
        <v>1.74</v>
      </c>
      <c r="V17" s="218">
        <v>0</v>
      </c>
      <c r="W17" s="218">
        <v>15.55</v>
      </c>
      <c r="X17" s="218">
        <v>2.17</v>
      </c>
      <c r="Y17" s="218">
        <v>0</v>
      </c>
      <c r="Z17" s="218">
        <v>4.0999999999999996</v>
      </c>
      <c r="AA17" s="218">
        <v>25.12</v>
      </c>
      <c r="AB17" s="218">
        <v>0</v>
      </c>
      <c r="AC17" s="218">
        <v>0.42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-1.58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18.18</v>
      </c>
      <c r="D18" s="218">
        <v>3.08</v>
      </c>
      <c r="E18" s="218">
        <v>0</v>
      </c>
      <c r="F18" s="218">
        <v>0</v>
      </c>
      <c r="G18" s="218">
        <v>35.06</v>
      </c>
      <c r="H18" s="218">
        <v>0</v>
      </c>
      <c r="I18" s="218">
        <v>43.73</v>
      </c>
      <c r="J18" s="218">
        <v>2.91</v>
      </c>
      <c r="K18" s="218">
        <v>514.04999999999995</v>
      </c>
      <c r="L18" s="218">
        <v>16.079999999999998</v>
      </c>
      <c r="M18" s="218">
        <v>2.19</v>
      </c>
      <c r="N18" s="218">
        <v>1.81</v>
      </c>
      <c r="O18" s="218">
        <v>2.5299999999999998</v>
      </c>
      <c r="P18" s="218">
        <v>0.97</v>
      </c>
      <c r="Q18" s="218">
        <v>7.98</v>
      </c>
      <c r="R18" s="218">
        <v>14.79</v>
      </c>
      <c r="S18" s="218">
        <v>9.19</v>
      </c>
      <c r="T18" s="218">
        <v>1.04</v>
      </c>
      <c r="U18" s="218">
        <v>1.74</v>
      </c>
      <c r="V18" s="218">
        <v>0</v>
      </c>
      <c r="W18" s="218">
        <v>15.55</v>
      </c>
      <c r="X18" s="218">
        <v>2.17</v>
      </c>
      <c r="Y18" s="218">
        <v>0</v>
      </c>
      <c r="Z18" s="218">
        <v>4.0999999999999996</v>
      </c>
      <c r="AA18" s="218">
        <v>25.12</v>
      </c>
      <c r="AB18" s="218">
        <v>0</v>
      </c>
      <c r="AC18" s="218">
        <v>0.42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-1.58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18.18</v>
      </c>
      <c r="D19" s="218">
        <v>3.08</v>
      </c>
      <c r="E19" s="218">
        <v>0</v>
      </c>
      <c r="F19" s="218">
        <v>0</v>
      </c>
      <c r="G19" s="218">
        <v>35.06</v>
      </c>
      <c r="H19" s="218">
        <v>0</v>
      </c>
      <c r="I19" s="218">
        <v>43.73</v>
      </c>
      <c r="J19" s="218">
        <v>2.91</v>
      </c>
      <c r="K19" s="218">
        <v>514.04999999999995</v>
      </c>
      <c r="L19" s="218">
        <v>16.079999999999998</v>
      </c>
      <c r="M19" s="218">
        <v>2.19</v>
      </c>
      <c r="N19" s="218">
        <v>1.81</v>
      </c>
      <c r="O19" s="218">
        <v>2.5299999999999998</v>
      </c>
      <c r="P19" s="218">
        <v>0.97</v>
      </c>
      <c r="Q19" s="218">
        <v>7.98</v>
      </c>
      <c r="R19" s="218">
        <v>14.79</v>
      </c>
      <c r="S19" s="218">
        <v>9.19</v>
      </c>
      <c r="T19" s="218">
        <v>1.04</v>
      </c>
      <c r="U19" s="218">
        <v>1.74</v>
      </c>
      <c r="V19" s="218">
        <v>0.28999999999999998</v>
      </c>
      <c r="W19" s="218">
        <v>1.8</v>
      </c>
      <c r="X19" s="218">
        <v>2.17</v>
      </c>
      <c r="Y19" s="218">
        <v>0</v>
      </c>
      <c r="Z19" s="218">
        <v>4.0999999999999996</v>
      </c>
      <c r="AA19" s="218">
        <v>25.12</v>
      </c>
      <c r="AB19" s="218">
        <v>0</v>
      </c>
      <c r="AC19" s="218">
        <v>0.42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-1.58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18.18</v>
      </c>
      <c r="D20" s="218">
        <v>3.08</v>
      </c>
      <c r="E20" s="218">
        <v>0</v>
      </c>
      <c r="F20" s="218">
        <v>0</v>
      </c>
      <c r="G20" s="218">
        <v>35.06</v>
      </c>
      <c r="H20" s="218">
        <v>0</v>
      </c>
      <c r="I20" s="218">
        <v>43.73</v>
      </c>
      <c r="J20" s="218">
        <v>2.91</v>
      </c>
      <c r="K20" s="218">
        <v>514.04999999999995</v>
      </c>
      <c r="L20" s="218">
        <v>16.079999999999998</v>
      </c>
      <c r="M20" s="218">
        <v>2.19</v>
      </c>
      <c r="N20" s="218">
        <v>1.81</v>
      </c>
      <c r="O20" s="218">
        <v>2.5299999999999998</v>
      </c>
      <c r="P20" s="218">
        <v>0.97</v>
      </c>
      <c r="Q20" s="218">
        <v>7.98</v>
      </c>
      <c r="R20" s="218">
        <v>14.79</v>
      </c>
      <c r="S20" s="218">
        <v>9.19</v>
      </c>
      <c r="T20" s="218">
        <v>1.04</v>
      </c>
      <c r="U20" s="218">
        <v>1.74</v>
      </c>
      <c r="V20" s="218">
        <v>0.28999999999999998</v>
      </c>
      <c r="W20" s="218">
        <v>1.8</v>
      </c>
      <c r="X20" s="218">
        <v>2.17</v>
      </c>
      <c r="Y20" s="218">
        <v>0</v>
      </c>
      <c r="Z20" s="218">
        <v>4.0999999999999996</v>
      </c>
      <c r="AA20" s="218">
        <v>25.12</v>
      </c>
      <c r="AB20" s="218">
        <v>0</v>
      </c>
      <c r="AC20" s="218">
        <v>0.42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-1.58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18.18</v>
      </c>
      <c r="D21" s="218">
        <v>3.08</v>
      </c>
      <c r="E21" s="218">
        <v>0</v>
      </c>
      <c r="F21" s="218">
        <v>0</v>
      </c>
      <c r="G21" s="218">
        <v>35.06</v>
      </c>
      <c r="H21" s="218">
        <v>0</v>
      </c>
      <c r="I21" s="218">
        <v>43.73</v>
      </c>
      <c r="J21" s="218">
        <v>2.91</v>
      </c>
      <c r="K21" s="218">
        <v>514.04999999999995</v>
      </c>
      <c r="L21" s="218">
        <v>16.079999999999998</v>
      </c>
      <c r="M21" s="218">
        <v>2.19</v>
      </c>
      <c r="N21" s="218">
        <v>1.81</v>
      </c>
      <c r="O21" s="218">
        <v>2.5299999999999998</v>
      </c>
      <c r="P21" s="218">
        <v>0.97</v>
      </c>
      <c r="Q21" s="218">
        <v>7.98</v>
      </c>
      <c r="R21" s="218">
        <v>14.79</v>
      </c>
      <c r="S21" s="218">
        <v>9.19</v>
      </c>
      <c r="T21" s="218">
        <v>1.04</v>
      </c>
      <c r="U21" s="218">
        <v>1.74</v>
      </c>
      <c r="V21" s="218">
        <v>0.28999999999999998</v>
      </c>
      <c r="W21" s="218">
        <v>1.8</v>
      </c>
      <c r="X21" s="218">
        <v>2.17</v>
      </c>
      <c r="Y21" s="218">
        <v>0</v>
      </c>
      <c r="Z21" s="218">
        <v>4.0999999999999996</v>
      </c>
      <c r="AA21" s="218">
        <v>25.12</v>
      </c>
      <c r="AB21" s="218">
        <v>0</v>
      </c>
      <c r="AC21" s="218">
        <v>0.42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-1.58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18.18</v>
      </c>
      <c r="D22" s="218">
        <v>3.08</v>
      </c>
      <c r="E22" s="218">
        <v>0</v>
      </c>
      <c r="F22" s="218">
        <v>0</v>
      </c>
      <c r="G22" s="218">
        <v>35.06</v>
      </c>
      <c r="H22" s="218">
        <v>0</v>
      </c>
      <c r="I22" s="218">
        <v>43.73</v>
      </c>
      <c r="J22" s="218">
        <v>2.91</v>
      </c>
      <c r="K22" s="218">
        <v>514.04999999999995</v>
      </c>
      <c r="L22" s="218">
        <v>16.079999999999998</v>
      </c>
      <c r="M22" s="218">
        <v>2.19</v>
      </c>
      <c r="N22" s="218">
        <v>1.81</v>
      </c>
      <c r="O22" s="218">
        <v>2.5299999999999998</v>
      </c>
      <c r="P22" s="218">
        <v>0.97</v>
      </c>
      <c r="Q22" s="218">
        <v>7.98</v>
      </c>
      <c r="R22" s="218">
        <v>14.79</v>
      </c>
      <c r="S22" s="218">
        <v>9.19</v>
      </c>
      <c r="T22" s="218">
        <v>1.04</v>
      </c>
      <c r="U22" s="218">
        <v>1.74</v>
      </c>
      <c r="V22" s="218">
        <v>0.28999999999999998</v>
      </c>
      <c r="W22" s="218">
        <v>1.8</v>
      </c>
      <c r="X22" s="218">
        <v>2.17</v>
      </c>
      <c r="Y22" s="218">
        <v>0</v>
      </c>
      <c r="Z22" s="218">
        <v>4.0999999999999996</v>
      </c>
      <c r="AA22" s="218">
        <v>25.12</v>
      </c>
      <c r="AB22" s="218">
        <v>0</v>
      </c>
      <c r="AC22" s="218">
        <v>0.42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-1.58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18.18</v>
      </c>
      <c r="D23" s="218">
        <v>3.08</v>
      </c>
      <c r="E23" s="218">
        <v>0</v>
      </c>
      <c r="F23" s="218">
        <v>0</v>
      </c>
      <c r="G23" s="218">
        <v>35.06</v>
      </c>
      <c r="H23" s="218">
        <v>0</v>
      </c>
      <c r="I23" s="218">
        <v>43.73</v>
      </c>
      <c r="J23" s="218">
        <v>2.91</v>
      </c>
      <c r="K23" s="218">
        <v>514.04999999999995</v>
      </c>
      <c r="L23" s="218">
        <v>16.079999999999998</v>
      </c>
      <c r="M23" s="218">
        <v>2.19</v>
      </c>
      <c r="N23" s="218">
        <v>1.81</v>
      </c>
      <c r="O23" s="218">
        <v>2.5299999999999998</v>
      </c>
      <c r="P23" s="218">
        <v>0.97</v>
      </c>
      <c r="Q23" s="218">
        <v>7.98</v>
      </c>
      <c r="R23" s="218">
        <v>14.79</v>
      </c>
      <c r="S23" s="218">
        <v>9.19</v>
      </c>
      <c r="T23" s="218">
        <v>1.04</v>
      </c>
      <c r="U23" s="218">
        <v>1.74</v>
      </c>
      <c r="V23" s="218">
        <v>0.28999999999999998</v>
      </c>
      <c r="W23" s="218">
        <v>1.8</v>
      </c>
      <c r="X23" s="218">
        <v>23.04</v>
      </c>
      <c r="Y23" s="218">
        <v>0</v>
      </c>
      <c r="Z23" s="218">
        <v>4.0999999999999996</v>
      </c>
      <c r="AA23" s="218">
        <v>25.12</v>
      </c>
      <c r="AB23" s="218">
        <v>0</v>
      </c>
      <c r="AC23" s="218">
        <v>0.42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-1.58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18.18</v>
      </c>
      <c r="D24" s="218">
        <v>3.08</v>
      </c>
      <c r="E24" s="218">
        <v>0</v>
      </c>
      <c r="F24" s="218">
        <v>0</v>
      </c>
      <c r="G24" s="218">
        <v>35.06</v>
      </c>
      <c r="H24" s="218">
        <v>0</v>
      </c>
      <c r="I24" s="218">
        <v>43.73</v>
      </c>
      <c r="J24" s="218">
        <v>2.91</v>
      </c>
      <c r="K24" s="218">
        <v>514.04999999999995</v>
      </c>
      <c r="L24" s="218">
        <v>16.079999999999998</v>
      </c>
      <c r="M24" s="218">
        <v>2.19</v>
      </c>
      <c r="N24" s="218">
        <v>1.81</v>
      </c>
      <c r="O24" s="218">
        <v>2.5299999999999998</v>
      </c>
      <c r="P24" s="218">
        <v>0.97</v>
      </c>
      <c r="Q24" s="218">
        <v>7.98</v>
      </c>
      <c r="R24" s="218">
        <v>14.79</v>
      </c>
      <c r="S24" s="218">
        <v>9.19</v>
      </c>
      <c r="T24" s="218">
        <v>1.04</v>
      </c>
      <c r="U24" s="218">
        <v>1.74</v>
      </c>
      <c r="V24" s="218">
        <v>0.28999999999999998</v>
      </c>
      <c r="W24" s="218">
        <v>1.8</v>
      </c>
      <c r="X24" s="218">
        <v>23.04</v>
      </c>
      <c r="Y24" s="218">
        <v>0</v>
      </c>
      <c r="Z24" s="218">
        <v>4.0999999999999996</v>
      </c>
      <c r="AA24" s="218">
        <v>25.12</v>
      </c>
      <c r="AB24" s="218">
        <v>0</v>
      </c>
      <c r="AC24" s="218">
        <v>0.42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-1.58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18.18</v>
      </c>
      <c r="D25" s="218">
        <v>3.08</v>
      </c>
      <c r="E25" s="218">
        <v>0</v>
      </c>
      <c r="F25" s="218">
        <v>0</v>
      </c>
      <c r="G25" s="218">
        <v>35.06</v>
      </c>
      <c r="H25" s="218">
        <v>0</v>
      </c>
      <c r="I25" s="218">
        <v>43.73</v>
      </c>
      <c r="J25" s="218">
        <v>2.91</v>
      </c>
      <c r="K25" s="218">
        <v>514.04999999999995</v>
      </c>
      <c r="L25" s="218">
        <v>16.079999999999998</v>
      </c>
      <c r="M25" s="218">
        <v>2.19</v>
      </c>
      <c r="N25" s="218">
        <v>1.81</v>
      </c>
      <c r="O25" s="218">
        <v>2.5299999999999998</v>
      </c>
      <c r="P25" s="218">
        <v>0.97</v>
      </c>
      <c r="Q25" s="218">
        <v>7.98</v>
      </c>
      <c r="R25" s="218">
        <v>14.79</v>
      </c>
      <c r="S25" s="218">
        <v>9.19</v>
      </c>
      <c r="T25" s="218">
        <v>1.04</v>
      </c>
      <c r="U25" s="218">
        <v>1.74</v>
      </c>
      <c r="V25" s="218">
        <v>0.28999999999999998</v>
      </c>
      <c r="W25" s="218">
        <v>1.8</v>
      </c>
      <c r="X25" s="218">
        <v>2.17</v>
      </c>
      <c r="Y25" s="218">
        <v>0</v>
      </c>
      <c r="Z25" s="218">
        <v>4.0999999999999996</v>
      </c>
      <c r="AA25" s="218">
        <v>1.33</v>
      </c>
      <c r="AB25" s="218">
        <v>0</v>
      </c>
      <c r="AC25" s="218">
        <v>0.42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-1.58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18.18</v>
      </c>
      <c r="D26" s="218">
        <v>3.08</v>
      </c>
      <c r="E26" s="218">
        <v>0</v>
      </c>
      <c r="F26" s="218">
        <v>0</v>
      </c>
      <c r="G26" s="218">
        <v>35.06</v>
      </c>
      <c r="H26" s="218">
        <v>0</v>
      </c>
      <c r="I26" s="218">
        <v>43.73</v>
      </c>
      <c r="J26" s="218">
        <v>2.91</v>
      </c>
      <c r="K26" s="218">
        <v>514.04999999999995</v>
      </c>
      <c r="L26" s="218">
        <v>16.079999999999998</v>
      </c>
      <c r="M26" s="218">
        <v>2.19</v>
      </c>
      <c r="N26" s="218">
        <v>1.81</v>
      </c>
      <c r="O26" s="218">
        <v>2.5299999999999998</v>
      </c>
      <c r="P26" s="218">
        <v>0.97</v>
      </c>
      <c r="Q26" s="218">
        <v>7.98</v>
      </c>
      <c r="R26" s="218">
        <v>0.66</v>
      </c>
      <c r="S26" s="218">
        <v>9.19</v>
      </c>
      <c r="T26" s="218">
        <v>1.04</v>
      </c>
      <c r="U26" s="218">
        <v>1.74</v>
      </c>
      <c r="V26" s="218">
        <v>0.28999999999999998</v>
      </c>
      <c r="W26" s="218">
        <v>1.8</v>
      </c>
      <c r="X26" s="218">
        <v>2.17</v>
      </c>
      <c r="Y26" s="218">
        <v>0</v>
      </c>
      <c r="Z26" s="218">
        <v>4.0999999999999996</v>
      </c>
      <c r="AA26" s="218">
        <v>1.33</v>
      </c>
      <c r="AB26" s="218">
        <v>0</v>
      </c>
      <c r="AC26" s="218">
        <v>0.42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-1.58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18.18</v>
      </c>
      <c r="D27" s="218">
        <v>3.08</v>
      </c>
      <c r="E27" s="218">
        <v>0</v>
      </c>
      <c r="F27" s="218">
        <v>0</v>
      </c>
      <c r="G27" s="218">
        <v>35.06</v>
      </c>
      <c r="H27" s="218">
        <v>0</v>
      </c>
      <c r="I27" s="218">
        <v>43.15</v>
      </c>
      <c r="J27" s="218">
        <v>2.91</v>
      </c>
      <c r="K27" s="218">
        <v>514.04999999999995</v>
      </c>
      <c r="L27" s="218">
        <v>0.64</v>
      </c>
      <c r="M27" s="218">
        <v>2.19</v>
      </c>
      <c r="N27" s="218">
        <v>1.81</v>
      </c>
      <c r="O27" s="218">
        <v>2.5299999999999998</v>
      </c>
      <c r="P27" s="218">
        <v>1.94</v>
      </c>
      <c r="Q27" s="218">
        <v>0.34</v>
      </c>
      <c r="R27" s="218">
        <v>0.66</v>
      </c>
      <c r="S27" s="218">
        <v>0.41</v>
      </c>
      <c r="T27" s="218">
        <v>1.04</v>
      </c>
      <c r="U27" s="218">
        <v>1.74</v>
      </c>
      <c r="V27" s="218">
        <v>0.28999999999999998</v>
      </c>
      <c r="W27" s="218">
        <v>1.8</v>
      </c>
      <c r="X27" s="218">
        <v>23.04</v>
      </c>
      <c r="Y27" s="218">
        <v>0</v>
      </c>
      <c r="Z27" s="218">
        <v>4.0999999999999996</v>
      </c>
      <c r="AA27" s="218">
        <v>1.33</v>
      </c>
      <c r="AB27" s="218">
        <v>0</v>
      </c>
      <c r="AC27" s="218">
        <v>0.42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18.18</v>
      </c>
      <c r="D28" s="218">
        <v>3.08</v>
      </c>
      <c r="E28" s="218">
        <v>0</v>
      </c>
      <c r="F28" s="218">
        <v>0</v>
      </c>
      <c r="G28" s="218">
        <v>35.06</v>
      </c>
      <c r="H28" s="218">
        <v>0</v>
      </c>
      <c r="I28" s="218">
        <v>43.15</v>
      </c>
      <c r="J28" s="218">
        <v>2.91</v>
      </c>
      <c r="K28" s="218">
        <v>514.04999999999995</v>
      </c>
      <c r="L28" s="218">
        <v>0.64</v>
      </c>
      <c r="M28" s="218">
        <v>2.19</v>
      </c>
      <c r="N28" s="218">
        <v>1.81</v>
      </c>
      <c r="O28" s="218">
        <v>2.5299999999999998</v>
      </c>
      <c r="P28" s="218">
        <v>2.83</v>
      </c>
      <c r="Q28" s="218">
        <v>0.34</v>
      </c>
      <c r="R28" s="218">
        <v>0.66</v>
      </c>
      <c r="S28" s="218">
        <v>0.41</v>
      </c>
      <c r="T28" s="218">
        <v>1.04</v>
      </c>
      <c r="U28" s="218">
        <v>1.74</v>
      </c>
      <c r="V28" s="218">
        <v>0.28999999999999998</v>
      </c>
      <c r="W28" s="218">
        <v>1.8</v>
      </c>
      <c r="X28" s="218">
        <v>23.04</v>
      </c>
      <c r="Y28" s="218">
        <v>0</v>
      </c>
      <c r="Z28" s="218">
        <v>4.0999999999999996</v>
      </c>
      <c r="AA28" s="218">
        <v>1.33</v>
      </c>
      <c r="AB28" s="218">
        <v>0</v>
      </c>
      <c r="AC28" s="218">
        <v>0.83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18.18</v>
      </c>
      <c r="D29" s="218">
        <v>3.08</v>
      </c>
      <c r="E29" s="218">
        <v>0</v>
      </c>
      <c r="F29" s="218">
        <v>0</v>
      </c>
      <c r="G29" s="218">
        <v>35.06</v>
      </c>
      <c r="H29" s="218">
        <v>0</v>
      </c>
      <c r="I29" s="218">
        <v>43.15</v>
      </c>
      <c r="J29" s="218">
        <v>2.91</v>
      </c>
      <c r="K29" s="218">
        <v>514.04999999999995</v>
      </c>
      <c r="L29" s="218">
        <v>0.64</v>
      </c>
      <c r="M29" s="218">
        <v>2.19</v>
      </c>
      <c r="N29" s="218">
        <v>1.81</v>
      </c>
      <c r="O29" s="218">
        <v>2.5299999999999998</v>
      </c>
      <c r="P29" s="218">
        <v>2.83</v>
      </c>
      <c r="Q29" s="218">
        <v>0.34</v>
      </c>
      <c r="R29" s="218">
        <v>0.66</v>
      </c>
      <c r="S29" s="218">
        <v>0.41</v>
      </c>
      <c r="T29" s="218">
        <v>1.04</v>
      </c>
      <c r="U29" s="218">
        <v>1.74</v>
      </c>
      <c r="V29" s="218">
        <v>0.28999999999999998</v>
      </c>
      <c r="W29" s="218">
        <v>1.8</v>
      </c>
      <c r="X29" s="218">
        <v>2.17</v>
      </c>
      <c r="Y29" s="218">
        <v>0</v>
      </c>
      <c r="Z29" s="218">
        <v>4.0999999999999996</v>
      </c>
      <c r="AA29" s="218">
        <v>1.33</v>
      </c>
      <c r="AB29" s="218">
        <v>0</v>
      </c>
      <c r="AC29" s="218">
        <v>0.83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-1.58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18.18</v>
      </c>
      <c r="D30" s="218">
        <v>3.08</v>
      </c>
      <c r="E30" s="218">
        <v>0</v>
      </c>
      <c r="F30" s="218">
        <v>0</v>
      </c>
      <c r="G30" s="218">
        <v>35.06</v>
      </c>
      <c r="H30" s="218">
        <v>0</v>
      </c>
      <c r="I30" s="218">
        <v>43.15</v>
      </c>
      <c r="J30" s="218">
        <v>2.91</v>
      </c>
      <c r="K30" s="218">
        <v>514.04999999999995</v>
      </c>
      <c r="L30" s="218">
        <v>0.64</v>
      </c>
      <c r="M30" s="218">
        <v>2.19</v>
      </c>
      <c r="N30" s="218">
        <v>1.81</v>
      </c>
      <c r="O30" s="218">
        <v>2.5299999999999998</v>
      </c>
      <c r="P30" s="218">
        <v>2.83</v>
      </c>
      <c r="Q30" s="218">
        <v>0.34</v>
      </c>
      <c r="R30" s="218">
        <v>0.66</v>
      </c>
      <c r="S30" s="218">
        <v>0.41</v>
      </c>
      <c r="T30" s="218">
        <v>1.04</v>
      </c>
      <c r="U30" s="218">
        <v>1.74</v>
      </c>
      <c r="V30" s="218">
        <v>0.28999999999999998</v>
      </c>
      <c r="W30" s="218">
        <v>1.8</v>
      </c>
      <c r="X30" s="218">
        <v>2.17</v>
      </c>
      <c r="Y30" s="218">
        <v>0</v>
      </c>
      <c r="Z30" s="218">
        <v>4.0999999999999996</v>
      </c>
      <c r="AA30" s="218">
        <v>1.33</v>
      </c>
      <c r="AB30" s="218">
        <v>0</v>
      </c>
      <c r="AC30" s="218">
        <v>0.83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18.18</v>
      </c>
      <c r="D31" s="218">
        <v>3.08</v>
      </c>
      <c r="E31" s="218">
        <v>0</v>
      </c>
      <c r="F31" s="218">
        <v>0</v>
      </c>
      <c r="G31" s="218">
        <v>34.49</v>
      </c>
      <c r="H31" s="218">
        <v>0</v>
      </c>
      <c r="I31" s="218">
        <v>43.15</v>
      </c>
      <c r="J31" s="218">
        <v>2.91</v>
      </c>
      <c r="K31" s="218">
        <v>514.04999999999995</v>
      </c>
      <c r="L31" s="218">
        <v>0.64</v>
      </c>
      <c r="M31" s="218">
        <v>2.19</v>
      </c>
      <c r="N31" s="218">
        <v>1.81</v>
      </c>
      <c r="O31" s="218">
        <v>2.5299999999999998</v>
      </c>
      <c r="P31" s="218">
        <v>3.13</v>
      </c>
      <c r="Q31" s="218">
        <v>0.34</v>
      </c>
      <c r="R31" s="218">
        <v>0.66</v>
      </c>
      <c r="S31" s="218">
        <v>0.41</v>
      </c>
      <c r="T31" s="218">
        <v>1.04</v>
      </c>
      <c r="U31" s="218">
        <v>1.74</v>
      </c>
      <c r="V31" s="218">
        <v>0.28999999999999998</v>
      </c>
      <c r="W31" s="218">
        <v>1.8</v>
      </c>
      <c r="X31" s="218">
        <v>2.17</v>
      </c>
      <c r="Y31" s="218">
        <v>0</v>
      </c>
      <c r="Z31" s="218">
        <v>4.0999999999999996</v>
      </c>
      <c r="AA31" s="218">
        <v>1.33</v>
      </c>
      <c r="AB31" s="218">
        <v>0</v>
      </c>
      <c r="AC31" s="218">
        <v>0.83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18.18</v>
      </c>
      <c r="D32" s="218">
        <v>3.08</v>
      </c>
      <c r="E32" s="218">
        <v>0</v>
      </c>
      <c r="F32" s="218">
        <v>0</v>
      </c>
      <c r="G32" s="218">
        <v>34.49</v>
      </c>
      <c r="H32" s="218">
        <v>0</v>
      </c>
      <c r="I32" s="218">
        <v>43.15</v>
      </c>
      <c r="J32" s="218">
        <v>2.91</v>
      </c>
      <c r="K32" s="218">
        <v>514.04999999999995</v>
      </c>
      <c r="L32" s="218">
        <v>0</v>
      </c>
      <c r="M32" s="218">
        <v>2.19</v>
      </c>
      <c r="N32" s="218">
        <v>1.81</v>
      </c>
      <c r="O32" s="218">
        <v>2.5299999999999998</v>
      </c>
      <c r="P32" s="218">
        <v>3.13</v>
      </c>
      <c r="Q32" s="218">
        <v>0.34</v>
      </c>
      <c r="R32" s="218">
        <v>0.66</v>
      </c>
      <c r="S32" s="218">
        <v>0.41</v>
      </c>
      <c r="T32" s="218">
        <v>1.04</v>
      </c>
      <c r="U32" s="218">
        <v>1.74</v>
      </c>
      <c r="V32" s="218">
        <v>0.3</v>
      </c>
      <c r="W32" s="218">
        <v>1.81</v>
      </c>
      <c r="X32" s="218">
        <v>2.17</v>
      </c>
      <c r="Y32" s="218">
        <v>0</v>
      </c>
      <c r="Z32" s="218">
        <v>4.0999999999999996</v>
      </c>
      <c r="AA32" s="218">
        <v>1.33</v>
      </c>
      <c r="AB32" s="218">
        <v>0</v>
      </c>
      <c r="AC32" s="218">
        <v>0.83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18.18</v>
      </c>
      <c r="D33" s="218">
        <v>3.08</v>
      </c>
      <c r="E33" s="218">
        <v>0</v>
      </c>
      <c r="F33" s="218">
        <v>0</v>
      </c>
      <c r="G33" s="218">
        <v>34.49</v>
      </c>
      <c r="H33" s="218">
        <v>0</v>
      </c>
      <c r="I33" s="218">
        <v>43.15</v>
      </c>
      <c r="J33" s="218">
        <v>2.91</v>
      </c>
      <c r="K33" s="218">
        <v>514.04999999999995</v>
      </c>
      <c r="L33" s="218">
        <v>16.079999999999998</v>
      </c>
      <c r="M33" s="218">
        <v>2.19</v>
      </c>
      <c r="N33" s="218">
        <v>1.81</v>
      </c>
      <c r="O33" s="218">
        <v>2.5299999999999998</v>
      </c>
      <c r="P33" s="218">
        <v>3.13</v>
      </c>
      <c r="Q33" s="218">
        <v>7.98</v>
      </c>
      <c r="R33" s="218">
        <v>0.66</v>
      </c>
      <c r="S33" s="218">
        <v>9.19</v>
      </c>
      <c r="T33" s="218">
        <v>1.04</v>
      </c>
      <c r="U33" s="218">
        <v>1.74</v>
      </c>
      <c r="V33" s="218">
        <v>0.3</v>
      </c>
      <c r="W33" s="218">
        <v>1.81</v>
      </c>
      <c r="X33" s="218">
        <v>2.17</v>
      </c>
      <c r="Y33" s="218">
        <v>0</v>
      </c>
      <c r="Z33" s="218">
        <v>4.0999999999999996</v>
      </c>
      <c r="AA33" s="218">
        <v>1.33</v>
      </c>
      <c r="AB33" s="218">
        <v>0</v>
      </c>
      <c r="AC33" s="218">
        <v>0.83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18.18</v>
      </c>
      <c r="D34" s="218">
        <v>3.08</v>
      </c>
      <c r="E34" s="218">
        <v>0</v>
      </c>
      <c r="F34" s="218">
        <v>0</v>
      </c>
      <c r="G34" s="218">
        <v>34.49</v>
      </c>
      <c r="H34" s="218">
        <v>0</v>
      </c>
      <c r="I34" s="218">
        <v>43.15</v>
      </c>
      <c r="J34" s="218">
        <v>2.91</v>
      </c>
      <c r="K34" s="218">
        <v>514.04999999999995</v>
      </c>
      <c r="L34" s="218">
        <v>16.079999999999998</v>
      </c>
      <c r="M34" s="218">
        <v>2.19</v>
      </c>
      <c r="N34" s="218">
        <v>1.81</v>
      </c>
      <c r="O34" s="218">
        <v>2.5299999999999998</v>
      </c>
      <c r="P34" s="218">
        <v>3.13</v>
      </c>
      <c r="Q34" s="218">
        <v>7.98</v>
      </c>
      <c r="R34" s="218">
        <v>14.79</v>
      </c>
      <c r="S34" s="218">
        <v>9.19</v>
      </c>
      <c r="T34" s="218">
        <v>1.04</v>
      </c>
      <c r="U34" s="218">
        <v>1.74</v>
      </c>
      <c r="V34" s="218">
        <v>0.3</v>
      </c>
      <c r="W34" s="218">
        <v>1.81</v>
      </c>
      <c r="X34" s="218">
        <v>2.17</v>
      </c>
      <c r="Y34" s="218">
        <v>0</v>
      </c>
      <c r="Z34" s="218">
        <v>4.0999999999999996</v>
      </c>
      <c r="AA34" s="218">
        <v>25.12</v>
      </c>
      <c r="AB34" s="218">
        <v>0</v>
      </c>
      <c r="AC34" s="218">
        <v>0.83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17.63</v>
      </c>
      <c r="D35" s="218">
        <v>3.08</v>
      </c>
      <c r="E35" s="218">
        <v>0</v>
      </c>
      <c r="F35" s="218">
        <v>0</v>
      </c>
      <c r="G35" s="218">
        <v>34.49</v>
      </c>
      <c r="H35" s="218">
        <v>0</v>
      </c>
      <c r="I35" s="218">
        <v>43.15</v>
      </c>
      <c r="J35" s="218">
        <v>2.91</v>
      </c>
      <c r="K35" s="218">
        <v>514.04999999999995</v>
      </c>
      <c r="L35" s="218">
        <v>16.079999999999998</v>
      </c>
      <c r="M35" s="218">
        <v>2.19</v>
      </c>
      <c r="N35" s="218">
        <v>1.81</v>
      </c>
      <c r="O35" s="218">
        <v>2.5299999999999998</v>
      </c>
      <c r="P35" s="218">
        <v>3.13</v>
      </c>
      <c r="Q35" s="218">
        <v>7.98</v>
      </c>
      <c r="R35" s="218">
        <v>14.79</v>
      </c>
      <c r="S35" s="218">
        <v>9.19</v>
      </c>
      <c r="T35" s="218">
        <v>1.04</v>
      </c>
      <c r="U35" s="218">
        <v>1.74</v>
      </c>
      <c r="V35" s="218">
        <v>0.3</v>
      </c>
      <c r="W35" s="218">
        <v>1.81</v>
      </c>
      <c r="X35" s="218">
        <v>2.17</v>
      </c>
      <c r="Y35" s="218">
        <v>0</v>
      </c>
      <c r="Z35" s="218">
        <v>4.0999999999999996</v>
      </c>
      <c r="AA35" s="218">
        <v>25.12</v>
      </c>
      <c r="AB35" s="218">
        <v>0</v>
      </c>
      <c r="AC35" s="218">
        <v>0.42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17.63</v>
      </c>
      <c r="D36" s="218">
        <v>3.08</v>
      </c>
      <c r="E36" s="218">
        <v>0</v>
      </c>
      <c r="F36" s="218">
        <v>0</v>
      </c>
      <c r="G36" s="218">
        <v>34.49</v>
      </c>
      <c r="H36" s="218">
        <v>0</v>
      </c>
      <c r="I36" s="218">
        <v>43.15</v>
      </c>
      <c r="J36" s="218">
        <v>2.91</v>
      </c>
      <c r="K36" s="218">
        <v>514.04999999999995</v>
      </c>
      <c r="L36" s="218">
        <v>16.079999999999998</v>
      </c>
      <c r="M36" s="218">
        <v>2.19</v>
      </c>
      <c r="N36" s="218">
        <v>1.81</v>
      </c>
      <c r="O36" s="218">
        <v>2.5299999999999998</v>
      </c>
      <c r="P36" s="218">
        <v>3.13</v>
      </c>
      <c r="Q36" s="218">
        <v>7.98</v>
      </c>
      <c r="R36" s="218">
        <v>14.79</v>
      </c>
      <c r="S36" s="218">
        <v>9.19</v>
      </c>
      <c r="T36" s="218">
        <v>1.04</v>
      </c>
      <c r="U36" s="218">
        <v>1.74</v>
      </c>
      <c r="V36" s="218">
        <v>0.3</v>
      </c>
      <c r="W36" s="218">
        <v>1.81</v>
      </c>
      <c r="X36" s="218">
        <v>2.17</v>
      </c>
      <c r="Y36" s="218">
        <v>0</v>
      </c>
      <c r="Z36" s="218">
        <v>4.0999999999999996</v>
      </c>
      <c r="AA36" s="218">
        <v>25.12</v>
      </c>
      <c r="AB36" s="218">
        <v>0</v>
      </c>
      <c r="AC36" s="218">
        <v>0.42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17.63</v>
      </c>
      <c r="D37" s="218">
        <v>3.08</v>
      </c>
      <c r="E37" s="218">
        <v>0</v>
      </c>
      <c r="F37" s="218">
        <v>0</v>
      </c>
      <c r="G37" s="218">
        <v>34.49</v>
      </c>
      <c r="H37" s="218">
        <v>0</v>
      </c>
      <c r="I37" s="218">
        <v>43.15</v>
      </c>
      <c r="J37" s="218">
        <v>2.91</v>
      </c>
      <c r="K37" s="218">
        <v>514.04999999999995</v>
      </c>
      <c r="L37" s="218">
        <v>16.079999999999998</v>
      </c>
      <c r="M37" s="218">
        <v>2.19</v>
      </c>
      <c r="N37" s="218">
        <v>1.81</v>
      </c>
      <c r="O37" s="218">
        <v>2.5299999999999998</v>
      </c>
      <c r="P37" s="218">
        <v>1.33</v>
      </c>
      <c r="Q37" s="218">
        <v>7.98</v>
      </c>
      <c r="R37" s="218">
        <v>14.79</v>
      </c>
      <c r="S37" s="218">
        <v>9.19</v>
      </c>
      <c r="T37" s="218">
        <v>1.04</v>
      </c>
      <c r="U37" s="218">
        <v>1.74</v>
      </c>
      <c r="V37" s="218">
        <v>0.3</v>
      </c>
      <c r="W37" s="218">
        <v>1.81</v>
      </c>
      <c r="X37" s="218">
        <v>2.17</v>
      </c>
      <c r="Y37" s="218">
        <v>0</v>
      </c>
      <c r="Z37" s="218">
        <v>4.0999999999999996</v>
      </c>
      <c r="AA37" s="218">
        <v>25.12</v>
      </c>
      <c r="AB37" s="218">
        <v>0</v>
      </c>
      <c r="AC37" s="218">
        <v>0.42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17.63</v>
      </c>
      <c r="D38" s="218">
        <v>3.08</v>
      </c>
      <c r="E38" s="218">
        <v>0</v>
      </c>
      <c r="F38" s="218">
        <v>0</v>
      </c>
      <c r="G38" s="218">
        <v>34.49</v>
      </c>
      <c r="H38" s="218">
        <v>0</v>
      </c>
      <c r="I38" s="218">
        <v>43.15</v>
      </c>
      <c r="J38" s="218">
        <v>2.91</v>
      </c>
      <c r="K38" s="218">
        <v>514.04999999999995</v>
      </c>
      <c r="L38" s="218">
        <v>16.079999999999998</v>
      </c>
      <c r="M38" s="218">
        <v>2.19</v>
      </c>
      <c r="N38" s="218">
        <v>1.81</v>
      </c>
      <c r="O38" s="218">
        <v>2.5299999999999998</v>
      </c>
      <c r="P38" s="218">
        <v>1.33</v>
      </c>
      <c r="Q38" s="218">
        <v>7.98</v>
      </c>
      <c r="R38" s="218">
        <v>14.79</v>
      </c>
      <c r="S38" s="218">
        <v>9.19</v>
      </c>
      <c r="T38" s="218">
        <v>1.04</v>
      </c>
      <c r="U38" s="218">
        <v>1.74</v>
      </c>
      <c r="V38" s="218">
        <v>0.3</v>
      </c>
      <c r="W38" s="218">
        <v>1.81</v>
      </c>
      <c r="X38" s="218">
        <v>2.17</v>
      </c>
      <c r="Y38" s="218">
        <v>0</v>
      </c>
      <c r="Z38" s="218">
        <v>4.0999999999999996</v>
      </c>
      <c r="AA38" s="218">
        <v>25.12</v>
      </c>
      <c r="AB38" s="218">
        <v>0</v>
      </c>
      <c r="AC38" s="218">
        <v>0.42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17.63</v>
      </c>
      <c r="D39" s="218">
        <v>3.08</v>
      </c>
      <c r="E39" s="218">
        <v>0</v>
      </c>
      <c r="F39" s="218">
        <v>0</v>
      </c>
      <c r="G39" s="218">
        <v>34.49</v>
      </c>
      <c r="H39" s="218">
        <v>0</v>
      </c>
      <c r="I39" s="218">
        <v>43.15</v>
      </c>
      <c r="J39" s="218">
        <v>2.91</v>
      </c>
      <c r="K39" s="218">
        <v>514.04999999999995</v>
      </c>
      <c r="L39" s="218">
        <v>16.079999999999998</v>
      </c>
      <c r="M39" s="218">
        <v>2.19</v>
      </c>
      <c r="N39" s="218">
        <v>1.81</v>
      </c>
      <c r="O39" s="218">
        <v>2.5299999999999998</v>
      </c>
      <c r="P39" s="218">
        <v>1.33</v>
      </c>
      <c r="Q39" s="218">
        <v>7.98</v>
      </c>
      <c r="R39" s="218">
        <v>14.79</v>
      </c>
      <c r="S39" s="218">
        <v>9.19</v>
      </c>
      <c r="T39" s="218">
        <v>1.04</v>
      </c>
      <c r="U39" s="218">
        <v>1.74</v>
      </c>
      <c r="V39" s="218">
        <v>0.3</v>
      </c>
      <c r="W39" s="218">
        <v>1.81</v>
      </c>
      <c r="X39" s="218">
        <v>2.17</v>
      </c>
      <c r="Y39" s="218">
        <v>0</v>
      </c>
      <c r="Z39" s="218">
        <v>4.0999999999999996</v>
      </c>
      <c r="AA39" s="218">
        <v>25.12</v>
      </c>
      <c r="AB39" s="218">
        <v>0</v>
      </c>
      <c r="AC39" s="218">
        <v>0.42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-1.58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17.63</v>
      </c>
      <c r="D40" s="218">
        <v>3.08</v>
      </c>
      <c r="E40" s="218">
        <v>0</v>
      </c>
      <c r="F40" s="218">
        <v>0</v>
      </c>
      <c r="G40" s="218">
        <v>34.49</v>
      </c>
      <c r="H40" s="218">
        <v>0</v>
      </c>
      <c r="I40" s="218">
        <v>43.15</v>
      </c>
      <c r="J40" s="218">
        <v>2.91</v>
      </c>
      <c r="K40" s="218">
        <v>514.04999999999995</v>
      </c>
      <c r="L40" s="218">
        <v>16.079999999999998</v>
      </c>
      <c r="M40" s="218">
        <v>2.19</v>
      </c>
      <c r="N40" s="218">
        <v>1.81</v>
      </c>
      <c r="O40" s="218">
        <v>2.5299999999999998</v>
      </c>
      <c r="P40" s="218">
        <v>1.33</v>
      </c>
      <c r="Q40" s="218">
        <v>7.98</v>
      </c>
      <c r="R40" s="218">
        <v>0.66</v>
      </c>
      <c r="S40" s="218">
        <v>9.19</v>
      </c>
      <c r="T40" s="218">
        <v>1.04</v>
      </c>
      <c r="U40" s="218">
        <v>1.74</v>
      </c>
      <c r="V40" s="218">
        <v>0.28999999999999998</v>
      </c>
      <c r="W40" s="218">
        <v>2.8</v>
      </c>
      <c r="X40" s="218">
        <v>2.17</v>
      </c>
      <c r="Y40" s="218">
        <v>0</v>
      </c>
      <c r="Z40" s="218">
        <v>4.0999999999999996</v>
      </c>
      <c r="AA40" s="218">
        <v>25.12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-1.58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17.63</v>
      </c>
      <c r="D41" s="218">
        <v>3.08</v>
      </c>
      <c r="E41" s="218">
        <v>0</v>
      </c>
      <c r="F41" s="218">
        <v>0</v>
      </c>
      <c r="G41" s="218">
        <v>34.49</v>
      </c>
      <c r="H41" s="218">
        <v>0</v>
      </c>
      <c r="I41" s="218">
        <v>43.15</v>
      </c>
      <c r="J41" s="218">
        <v>2.91</v>
      </c>
      <c r="K41" s="218">
        <v>514.04999999999995</v>
      </c>
      <c r="L41" s="218">
        <v>16.079999999999998</v>
      </c>
      <c r="M41" s="218">
        <v>2.19</v>
      </c>
      <c r="N41" s="218">
        <v>1.81</v>
      </c>
      <c r="O41" s="218">
        <v>2.5299999999999998</v>
      </c>
      <c r="P41" s="218">
        <v>1.55</v>
      </c>
      <c r="Q41" s="218">
        <v>7.98</v>
      </c>
      <c r="R41" s="218">
        <v>16.72</v>
      </c>
      <c r="S41" s="218">
        <v>9.19</v>
      </c>
      <c r="T41" s="218">
        <v>1.04</v>
      </c>
      <c r="U41" s="218">
        <v>1.74</v>
      </c>
      <c r="V41" s="218">
        <v>5.89</v>
      </c>
      <c r="W41" s="218">
        <v>17.48</v>
      </c>
      <c r="X41" s="218">
        <v>2.17</v>
      </c>
      <c r="Y41" s="218">
        <v>0</v>
      </c>
      <c r="Z41" s="218">
        <v>4.0999999999999996</v>
      </c>
      <c r="AA41" s="218">
        <v>25.12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-1.58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17.63</v>
      </c>
      <c r="D42" s="218">
        <v>3.08</v>
      </c>
      <c r="E42" s="218">
        <v>0</v>
      </c>
      <c r="F42" s="218">
        <v>0</v>
      </c>
      <c r="G42" s="218">
        <v>34.49</v>
      </c>
      <c r="H42" s="218">
        <v>0</v>
      </c>
      <c r="I42" s="218">
        <v>43.15</v>
      </c>
      <c r="J42" s="218">
        <v>2.91</v>
      </c>
      <c r="K42" s="218">
        <v>514.04999999999995</v>
      </c>
      <c r="L42" s="218">
        <v>16.079999999999998</v>
      </c>
      <c r="M42" s="218">
        <v>2.19</v>
      </c>
      <c r="N42" s="218">
        <v>1.81</v>
      </c>
      <c r="O42" s="218">
        <v>2.5299999999999998</v>
      </c>
      <c r="P42" s="218">
        <v>1.55</v>
      </c>
      <c r="Q42" s="218">
        <v>7.98</v>
      </c>
      <c r="R42" s="218">
        <v>16.72</v>
      </c>
      <c r="S42" s="218">
        <v>9.19</v>
      </c>
      <c r="T42" s="218">
        <v>1.04</v>
      </c>
      <c r="U42" s="218">
        <v>1.74</v>
      </c>
      <c r="V42" s="218">
        <v>5.89</v>
      </c>
      <c r="W42" s="218">
        <v>17.48</v>
      </c>
      <c r="X42" s="218">
        <v>2.17</v>
      </c>
      <c r="Y42" s="218">
        <v>0</v>
      </c>
      <c r="Z42" s="218">
        <v>4.0999999999999996</v>
      </c>
      <c r="AA42" s="218">
        <v>25.12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-1.58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17.07</v>
      </c>
      <c r="D43" s="218">
        <v>3.08</v>
      </c>
      <c r="E43" s="218">
        <v>0</v>
      </c>
      <c r="F43" s="218">
        <v>0</v>
      </c>
      <c r="G43" s="218">
        <v>34.49</v>
      </c>
      <c r="H43" s="218">
        <v>0</v>
      </c>
      <c r="I43" s="218">
        <v>43.15</v>
      </c>
      <c r="J43" s="218">
        <v>2.91</v>
      </c>
      <c r="K43" s="218">
        <v>514.04999999999995</v>
      </c>
      <c r="L43" s="218">
        <v>16.079999999999998</v>
      </c>
      <c r="M43" s="218">
        <v>2.19</v>
      </c>
      <c r="N43" s="218">
        <v>1.81</v>
      </c>
      <c r="O43" s="218">
        <v>2.5299999999999998</v>
      </c>
      <c r="P43" s="218">
        <v>1.55</v>
      </c>
      <c r="Q43" s="218">
        <v>7.98</v>
      </c>
      <c r="R43" s="218">
        <v>16.72</v>
      </c>
      <c r="S43" s="218">
        <v>6.84</v>
      </c>
      <c r="T43" s="218">
        <v>1.04</v>
      </c>
      <c r="U43" s="218">
        <v>1.74</v>
      </c>
      <c r="V43" s="218">
        <v>5.89</v>
      </c>
      <c r="W43" s="218">
        <v>17.48</v>
      </c>
      <c r="X43" s="218">
        <v>2.17</v>
      </c>
      <c r="Y43" s="218">
        <v>0</v>
      </c>
      <c r="Z43" s="218">
        <v>4.0999999999999996</v>
      </c>
      <c r="AA43" s="218">
        <v>25.12</v>
      </c>
      <c r="AB43" s="218">
        <v>0</v>
      </c>
      <c r="AC43" s="218">
        <v>5.92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-1.58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17.07</v>
      </c>
      <c r="D44" s="218">
        <v>3.08</v>
      </c>
      <c r="E44" s="218">
        <v>0</v>
      </c>
      <c r="F44" s="218">
        <v>0</v>
      </c>
      <c r="G44" s="218">
        <v>34.49</v>
      </c>
      <c r="H44" s="218">
        <v>0</v>
      </c>
      <c r="I44" s="218">
        <v>43.15</v>
      </c>
      <c r="J44" s="218">
        <v>2.91</v>
      </c>
      <c r="K44" s="218">
        <v>514.04999999999995</v>
      </c>
      <c r="L44" s="218">
        <v>16.079999999999998</v>
      </c>
      <c r="M44" s="218">
        <v>2.19</v>
      </c>
      <c r="N44" s="218">
        <v>1.81</v>
      </c>
      <c r="O44" s="218">
        <v>2.5299999999999998</v>
      </c>
      <c r="P44" s="218">
        <v>1.55</v>
      </c>
      <c r="Q44" s="218">
        <v>7.98</v>
      </c>
      <c r="R44" s="218">
        <v>16.72</v>
      </c>
      <c r="S44" s="218">
        <v>6.94</v>
      </c>
      <c r="T44" s="218">
        <v>1.04</v>
      </c>
      <c r="U44" s="218">
        <v>1.74</v>
      </c>
      <c r="V44" s="218">
        <v>5.89</v>
      </c>
      <c r="W44" s="218">
        <v>17.48</v>
      </c>
      <c r="X44" s="218">
        <v>2.17</v>
      </c>
      <c r="Y44" s="218">
        <v>0</v>
      </c>
      <c r="Z44" s="218">
        <v>4.0999999999999996</v>
      </c>
      <c r="AA44" s="218">
        <v>25.12</v>
      </c>
      <c r="AB44" s="218">
        <v>0</v>
      </c>
      <c r="AC44" s="218">
        <v>5.92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-1.58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17.07</v>
      </c>
      <c r="D45" s="218">
        <v>3.08</v>
      </c>
      <c r="E45" s="218">
        <v>0</v>
      </c>
      <c r="F45" s="218">
        <v>0</v>
      </c>
      <c r="G45" s="218">
        <v>34.49</v>
      </c>
      <c r="H45" s="218">
        <v>0</v>
      </c>
      <c r="I45" s="218">
        <v>43.15</v>
      </c>
      <c r="J45" s="218">
        <v>2.91</v>
      </c>
      <c r="K45" s="218">
        <v>514.04999999999995</v>
      </c>
      <c r="L45" s="218">
        <v>16.079999999999998</v>
      </c>
      <c r="M45" s="218">
        <v>2.19</v>
      </c>
      <c r="N45" s="218">
        <v>1.81</v>
      </c>
      <c r="O45" s="218">
        <v>2.5299999999999998</v>
      </c>
      <c r="P45" s="218">
        <v>3.09</v>
      </c>
      <c r="Q45" s="218">
        <v>7.98</v>
      </c>
      <c r="R45" s="218">
        <v>16.73</v>
      </c>
      <c r="S45" s="218">
        <v>9.19</v>
      </c>
      <c r="T45" s="218">
        <v>1.04</v>
      </c>
      <c r="U45" s="218">
        <v>1.74</v>
      </c>
      <c r="V45" s="218">
        <v>5.89</v>
      </c>
      <c r="W45" s="218">
        <v>17.48</v>
      </c>
      <c r="X45" s="218">
        <v>2.17</v>
      </c>
      <c r="Y45" s="218">
        <v>0</v>
      </c>
      <c r="Z45" s="218">
        <v>4.0999999999999996</v>
      </c>
      <c r="AA45" s="218">
        <v>25.14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-1.58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17.07</v>
      </c>
      <c r="D46" s="218">
        <v>3.08</v>
      </c>
      <c r="E46" s="218">
        <v>0</v>
      </c>
      <c r="F46" s="218">
        <v>0</v>
      </c>
      <c r="G46" s="218">
        <v>34.49</v>
      </c>
      <c r="H46" s="218">
        <v>0</v>
      </c>
      <c r="I46" s="218">
        <v>43.15</v>
      </c>
      <c r="J46" s="218">
        <v>2.91</v>
      </c>
      <c r="K46" s="218">
        <v>514.04999999999995</v>
      </c>
      <c r="L46" s="218">
        <v>16.079999999999998</v>
      </c>
      <c r="M46" s="218">
        <v>2.19</v>
      </c>
      <c r="N46" s="218">
        <v>1.81</v>
      </c>
      <c r="O46" s="218">
        <v>2.5299999999999998</v>
      </c>
      <c r="P46" s="218">
        <v>3.09</v>
      </c>
      <c r="Q46" s="218">
        <v>7.98</v>
      </c>
      <c r="R46" s="218">
        <v>16.72</v>
      </c>
      <c r="S46" s="218">
        <v>9.19</v>
      </c>
      <c r="T46" s="218">
        <v>1.04</v>
      </c>
      <c r="U46" s="218">
        <v>1.74</v>
      </c>
      <c r="V46" s="218">
        <v>5.89</v>
      </c>
      <c r="W46" s="218">
        <v>17.48</v>
      </c>
      <c r="X46" s="218">
        <v>2.17</v>
      </c>
      <c r="Y46" s="218">
        <v>0</v>
      </c>
      <c r="Z46" s="218">
        <v>4.0999999999999996</v>
      </c>
      <c r="AA46" s="218">
        <v>25.14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-1.58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16.510000000000002</v>
      </c>
      <c r="D47" s="218">
        <v>3.08</v>
      </c>
      <c r="E47" s="218">
        <v>0</v>
      </c>
      <c r="F47" s="218">
        <v>0</v>
      </c>
      <c r="G47" s="218">
        <v>34.49</v>
      </c>
      <c r="H47" s="218">
        <v>0</v>
      </c>
      <c r="I47" s="218">
        <v>43.15</v>
      </c>
      <c r="J47" s="218">
        <v>2.91</v>
      </c>
      <c r="K47" s="218">
        <v>514.04999999999995</v>
      </c>
      <c r="L47" s="218">
        <v>16.079999999999998</v>
      </c>
      <c r="M47" s="218">
        <v>2.19</v>
      </c>
      <c r="N47" s="218">
        <v>1.81</v>
      </c>
      <c r="O47" s="218">
        <v>2.5299999999999998</v>
      </c>
      <c r="P47" s="218">
        <v>1.55</v>
      </c>
      <c r="Q47" s="218">
        <v>7.98</v>
      </c>
      <c r="R47" s="218">
        <v>16.72</v>
      </c>
      <c r="S47" s="218">
        <v>9.19</v>
      </c>
      <c r="T47" s="218">
        <v>1.04</v>
      </c>
      <c r="U47" s="218">
        <v>1.74</v>
      </c>
      <c r="V47" s="218">
        <v>5.89</v>
      </c>
      <c r="W47" s="218">
        <v>17.48</v>
      </c>
      <c r="X47" s="218">
        <v>2.17</v>
      </c>
      <c r="Y47" s="218">
        <v>0</v>
      </c>
      <c r="Z47" s="218">
        <v>19.670000000000002</v>
      </c>
      <c r="AA47" s="218">
        <v>25.14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-1.58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16.510000000000002</v>
      </c>
      <c r="D48" s="218">
        <v>3.08</v>
      </c>
      <c r="E48" s="218">
        <v>0</v>
      </c>
      <c r="F48" s="218">
        <v>0</v>
      </c>
      <c r="G48" s="218">
        <v>34.49</v>
      </c>
      <c r="H48" s="218">
        <v>0</v>
      </c>
      <c r="I48" s="218">
        <v>43.15</v>
      </c>
      <c r="J48" s="218">
        <v>2.91</v>
      </c>
      <c r="K48" s="218">
        <v>514.04999999999995</v>
      </c>
      <c r="L48" s="218">
        <v>16.079999999999998</v>
      </c>
      <c r="M48" s="218">
        <v>2.19</v>
      </c>
      <c r="N48" s="218">
        <v>1.81</v>
      </c>
      <c r="O48" s="218">
        <v>2.5299999999999998</v>
      </c>
      <c r="P48" s="218">
        <v>1.55</v>
      </c>
      <c r="Q48" s="218">
        <v>7.98</v>
      </c>
      <c r="R48" s="218">
        <v>16.72</v>
      </c>
      <c r="S48" s="218">
        <v>9.19</v>
      </c>
      <c r="T48" s="218">
        <v>1.04</v>
      </c>
      <c r="U48" s="218">
        <v>1.74</v>
      </c>
      <c r="V48" s="218">
        <v>5.89</v>
      </c>
      <c r="W48" s="218">
        <v>17.48</v>
      </c>
      <c r="X48" s="218">
        <v>2.17</v>
      </c>
      <c r="Y48" s="218">
        <v>0</v>
      </c>
      <c r="Z48" s="218">
        <v>22.59</v>
      </c>
      <c r="AA48" s="218">
        <v>25.14</v>
      </c>
      <c r="AB48" s="218">
        <v>0</v>
      </c>
      <c r="AC48" s="218">
        <v>5.92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-1.58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16.510000000000002</v>
      </c>
      <c r="D49" s="218">
        <v>3.08</v>
      </c>
      <c r="E49" s="218">
        <v>0</v>
      </c>
      <c r="F49" s="218">
        <v>0</v>
      </c>
      <c r="G49" s="218">
        <v>34.49</v>
      </c>
      <c r="H49" s="218">
        <v>0</v>
      </c>
      <c r="I49" s="218">
        <v>43.15</v>
      </c>
      <c r="J49" s="218">
        <v>2.91</v>
      </c>
      <c r="K49" s="218">
        <v>514.04999999999995</v>
      </c>
      <c r="L49" s="218">
        <v>16.079999999999998</v>
      </c>
      <c r="M49" s="218">
        <v>2.19</v>
      </c>
      <c r="N49" s="218">
        <v>1.81</v>
      </c>
      <c r="O49" s="218">
        <v>2.5299999999999998</v>
      </c>
      <c r="P49" s="218">
        <v>1.55</v>
      </c>
      <c r="Q49" s="218">
        <v>7.98</v>
      </c>
      <c r="R49" s="218">
        <v>0.65</v>
      </c>
      <c r="S49" s="218">
        <v>9.19</v>
      </c>
      <c r="T49" s="218">
        <v>1.04</v>
      </c>
      <c r="U49" s="218">
        <v>1.74</v>
      </c>
      <c r="V49" s="218">
        <v>0.28999999999999998</v>
      </c>
      <c r="W49" s="218">
        <v>0.68</v>
      </c>
      <c r="X49" s="218">
        <v>2.17</v>
      </c>
      <c r="Y49" s="218">
        <v>0</v>
      </c>
      <c r="Z49" s="218">
        <v>4.09</v>
      </c>
      <c r="AA49" s="218">
        <v>1.33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-1.58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16.510000000000002</v>
      </c>
      <c r="D50" s="218">
        <v>3.08</v>
      </c>
      <c r="E50" s="218">
        <v>0</v>
      </c>
      <c r="F50" s="218">
        <v>0</v>
      </c>
      <c r="G50" s="218">
        <v>34.49</v>
      </c>
      <c r="H50" s="218">
        <v>0</v>
      </c>
      <c r="I50" s="218">
        <v>43.15</v>
      </c>
      <c r="J50" s="218">
        <v>2.91</v>
      </c>
      <c r="K50" s="218">
        <v>514.04999999999995</v>
      </c>
      <c r="L50" s="218">
        <v>16.079999999999998</v>
      </c>
      <c r="M50" s="218">
        <v>2.19</v>
      </c>
      <c r="N50" s="218">
        <v>1.81</v>
      </c>
      <c r="O50" s="218">
        <v>2.5299999999999998</v>
      </c>
      <c r="P50" s="218">
        <v>1.55</v>
      </c>
      <c r="Q50" s="218">
        <v>7.98</v>
      </c>
      <c r="R50" s="218">
        <v>0.65</v>
      </c>
      <c r="S50" s="218">
        <v>9.19</v>
      </c>
      <c r="T50" s="218">
        <v>1.04</v>
      </c>
      <c r="U50" s="218">
        <v>1.74</v>
      </c>
      <c r="V50" s="218">
        <v>0.28999999999999998</v>
      </c>
      <c r="W50" s="218">
        <v>0.68</v>
      </c>
      <c r="X50" s="218">
        <v>2.17</v>
      </c>
      <c r="Y50" s="218">
        <v>0</v>
      </c>
      <c r="Z50" s="218">
        <v>4.09</v>
      </c>
      <c r="AA50" s="218">
        <v>1.33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-1.58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15.95</v>
      </c>
      <c r="D51" s="218">
        <v>3.08</v>
      </c>
      <c r="E51" s="218">
        <v>0</v>
      </c>
      <c r="F51" s="218">
        <v>0</v>
      </c>
      <c r="G51" s="218">
        <v>34.49</v>
      </c>
      <c r="H51" s="218">
        <v>0</v>
      </c>
      <c r="I51" s="218">
        <v>42.56</v>
      </c>
      <c r="J51" s="218">
        <v>2.91</v>
      </c>
      <c r="K51" s="218">
        <v>514.04999999999995</v>
      </c>
      <c r="L51" s="218">
        <v>16.079999999999998</v>
      </c>
      <c r="M51" s="218">
        <v>2.19</v>
      </c>
      <c r="N51" s="218">
        <v>1.81</v>
      </c>
      <c r="O51" s="218">
        <v>2.5299999999999998</v>
      </c>
      <c r="P51" s="218">
        <v>1.55</v>
      </c>
      <c r="Q51" s="218">
        <v>7.98</v>
      </c>
      <c r="R51" s="218">
        <v>0.65</v>
      </c>
      <c r="S51" s="218">
        <v>9.19</v>
      </c>
      <c r="T51" s="218">
        <v>1.04</v>
      </c>
      <c r="U51" s="218">
        <v>1.74</v>
      </c>
      <c r="V51" s="218">
        <v>0.3</v>
      </c>
      <c r="W51" s="218">
        <v>0.68</v>
      </c>
      <c r="X51" s="218">
        <v>2.17</v>
      </c>
      <c r="Y51" s="218">
        <v>0</v>
      </c>
      <c r="Z51" s="218">
        <v>4.09</v>
      </c>
      <c r="AA51" s="218">
        <v>1.33</v>
      </c>
      <c r="AB51" s="218">
        <v>0</v>
      </c>
      <c r="AC51" s="218">
        <v>-0.42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-1.58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15.95</v>
      </c>
      <c r="D52" s="218">
        <v>3.08</v>
      </c>
      <c r="E52" s="218">
        <v>0</v>
      </c>
      <c r="F52" s="218">
        <v>0</v>
      </c>
      <c r="G52" s="218">
        <v>34.49</v>
      </c>
      <c r="H52" s="218">
        <v>0</v>
      </c>
      <c r="I52" s="218">
        <v>42.56</v>
      </c>
      <c r="J52" s="218">
        <v>2.91</v>
      </c>
      <c r="K52" s="218">
        <v>514.04999999999995</v>
      </c>
      <c r="L52" s="218">
        <v>16.079999999999998</v>
      </c>
      <c r="M52" s="218">
        <v>2.19</v>
      </c>
      <c r="N52" s="218">
        <v>1.81</v>
      </c>
      <c r="O52" s="218">
        <v>2.5299999999999998</v>
      </c>
      <c r="P52" s="218">
        <v>1.55</v>
      </c>
      <c r="Q52" s="218">
        <v>7.98</v>
      </c>
      <c r="R52" s="218">
        <v>0.65</v>
      </c>
      <c r="S52" s="218">
        <v>9.19</v>
      </c>
      <c r="T52" s="218">
        <v>1.04</v>
      </c>
      <c r="U52" s="218">
        <v>1.74</v>
      </c>
      <c r="V52" s="218">
        <v>0.3</v>
      </c>
      <c r="W52" s="218">
        <v>0.68</v>
      </c>
      <c r="X52" s="218">
        <v>2.17</v>
      </c>
      <c r="Y52" s="218">
        <v>0</v>
      </c>
      <c r="Z52" s="218">
        <v>4.09</v>
      </c>
      <c r="AA52" s="218">
        <v>1.33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-1.58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15.95</v>
      </c>
      <c r="D53" s="218">
        <v>3.08</v>
      </c>
      <c r="E53" s="218">
        <v>0</v>
      </c>
      <c r="F53" s="218">
        <v>0</v>
      </c>
      <c r="G53" s="218">
        <v>34.49</v>
      </c>
      <c r="H53" s="218">
        <v>0</v>
      </c>
      <c r="I53" s="218">
        <v>42.56</v>
      </c>
      <c r="J53" s="218">
        <v>2.91</v>
      </c>
      <c r="K53" s="218">
        <v>514.04999999999995</v>
      </c>
      <c r="L53" s="218">
        <v>16.079999999999998</v>
      </c>
      <c r="M53" s="218">
        <v>2.19</v>
      </c>
      <c r="N53" s="218">
        <v>1.81</v>
      </c>
      <c r="O53" s="218">
        <v>2.5299999999999998</v>
      </c>
      <c r="P53" s="218">
        <v>1.55</v>
      </c>
      <c r="Q53" s="218">
        <v>7.98</v>
      </c>
      <c r="R53" s="218">
        <v>0.65</v>
      </c>
      <c r="S53" s="218">
        <v>9.19</v>
      </c>
      <c r="T53" s="218">
        <v>1.04</v>
      </c>
      <c r="U53" s="218">
        <v>1.74</v>
      </c>
      <c r="V53" s="218">
        <v>0.3</v>
      </c>
      <c r="W53" s="218">
        <v>0.68</v>
      </c>
      <c r="X53" s="218">
        <v>2.17</v>
      </c>
      <c r="Y53" s="218">
        <v>0</v>
      </c>
      <c r="Z53" s="218">
        <v>4.09</v>
      </c>
      <c r="AA53" s="218">
        <v>1.33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-1.58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15.95</v>
      </c>
      <c r="D54" s="218">
        <v>3.08</v>
      </c>
      <c r="E54" s="218">
        <v>0</v>
      </c>
      <c r="F54" s="218">
        <v>0</v>
      </c>
      <c r="G54" s="218">
        <v>34.49</v>
      </c>
      <c r="H54" s="218">
        <v>0</v>
      </c>
      <c r="I54" s="218">
        <v>42.56</v>
      </c>
      <c r="J54" s="218">
        <v>2.91</v>
      </c>
      <c r="K54" s="218">
        <v>514.04999999999995</v>
      </c>
      <c r="L54" s="218">
        <v>16.079999999999998</v>
      </c>
      <c r="M54" s="218">
        <v>2.19</v>
      </c>
      <c r="N54" s="218">
        <v>1.81</v>
      </c>
      <c r="O54" s="218">
        <v>2.5299999999999998</v>
      </c>
      <c r="P54" s="218">
        <v>1.55</v>
      </c>
      <c r="Q54" s="218">
        <v>7.98</v>
      </c>
      <c r="R54" s="218">
        <v>0.65</v>
      </c>
      <c r="S54" s="218">
        <v>9.19</v>
      </c>
      <c r="T54" s="218">
        <v>1.04</v>
      </c>
      <c r="U54" s="218">
        <v>1.74</v>
      </c>
      <c r="V54" s="218">
        <v>0.3</v>
      </c>
      <c r="W54" s="218">
        <v>0.68</v>
      </c>
      <c r="X54" s="218">
        <v>2.17</v>
      </c>
      <c r="Y54" s="218">
        <v>0</v>
      </c>
      <c r="Z54" s="218">
        <v>4.09</v>
      </c>
      <c r="AA54" s="218">
        <v>1.33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-1.58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15.39</v>
      </c>
      <c r="D55" s="218">
        <v>3.08</v>
      </c>
      <c r="E55" s="218">
        <v>0</v>
      </c>
      <c r="F55" s="218">
        <v>0</v>
      </c>
      <c r="G55" s="218">
        <v>34.49</v>
      </c>
      <c r="H55" s="218">
        <v>0</v>
      </c>
      <c r="I55" s="218">
        <v>42.56</v>
      </c>
      <c r="J55" s="218">
        <v>2.91</v>
      </c>
      <c r="K55" s="218">
        <v>514.04999999999995</v>
      </c>
      <c r="L55" s="218">
        <v>16.079999999999998</v>
      </c>
      <c r="M55" s="218">
        <v>2.19</v>
      </c>
      <c r="N55" s="218">
        <v>1.81</v>
      </c>
      <c r="O55" s="218">
        <v>2.5299999999999998</v>
      </c>
      <c r="P55" s="218">
        <v>1.55</v>
      </c>
      <c r="Q55" s="218">
        <v>7.98</v>
      </c>
      <c r="R55" s="218">
        <v>0.65</v>
      </c>
      <c r="S55" s="218">
        <v>9.19</v>
      </c>
      <c r="T55" s="218">
        <v>1.04</v>
      </c>
      <c r="U55" s="218">
        <v>1.74</v>
      </c>
      <c r="V55" s="218">
        <v>0.3</v>
      </c>
      <c r="W55" s="218">
        <v>0.68</v>
      </c>
      <c r="X55" s="218">
        <v>2.17</v>
      </c>
      <c r="Y55" s="218">
        <v>0</v>
      </c>
      <c r="Z55" s="218">
        <v>4.09</v>
      </c>
      <c r="AA55" s="218">
        <v>1.33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-1.58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15.39</v>
      </c>
      <c r="D56" s="218">
        <v>3.08</v>
      </c>
      <c r="E56" s="218">
        <v>0</v>
      </c>
      <c r="F56" s="218">
        <v>0</v>
      </c>
      <c r="G56" s="218">
        <v>34.49</v>
      </c>
      <c r="H56" s="218">
        <v>0</v>
      </c>
      <c r="I56" s="218">
        <v>42.56</v>
      </c>
      <c r="J56" s="218">
        <v>2.91</v>
      </c>
      <c r="K56" s="218">
        <v>514.04999999999995</v>
      </c>
      <c r="L56" s="218">
        <v>16.079999999999998</v>
      </c>
      <c r="M56" s="218">
        <v>2.19</v>
      </c>
      <c r="N56" s="218">
        <v>1.81</v>
      </c>
      <c r="O56" s="218">
        <v>2.5299999999999998</v>
      </c>
      <c r="P56" s="218">
        <v>1.55</v>
      </c>
      <c r="Q56" s="218">
        <v>7.98</v>
      </c>
      <c r="R56" s="218">
        <v>0.65</v>
      </c>
      <c r="S56" s="218">
        <v>9.19</v>
      </c>
      <c r="T56" s="218">
        <v>1.04</v>
      </c>
      <c r="U56" s="218">
        <v>1.74</v>
      </c>
      <c r="V56" s="218">
        <v>0.3</v>
      </c>
      <c r="W56" s="218">
        <v>0.68</v>
      </c>
      <c r="X56" s="218">
        <v>2.17</v>
      </c>
      <c r="Y56" s="218">
        <v>0</v>
      </c>
      <c r="Z56" s="218">
        <v>4.09</v>
      </c>
      <c r="AA56" s="218">
        <v>1.33</v>
      </c>
      <c r="AB56" s="218">
        <v>0</v>
      </c>
      <c r="AC56" s="218">
        <v>0.83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-1.58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15.39</v>
      </c>
      <c r="D57" s="218">
        <v>3.08</v>
      </c>
      <c r="E57" s="218">
        <v>0</v>
      </c>
      <c r="F57" s="218">
        <v>0</v>
      </c>
      <c r="G57" s="218">
        <v>34.49</v>
      </c>
      <c r="H57" s="218">
        <v>0</v>
      </c>
      <c r="I57" s="218">
        <v>42.56</v>
      </c>
      <c r="J57" s="218">
        <v>2.91</v>
      </c>
      <c r="K57" s="218">
        <v>514.04999999999995</v>
      </c>
      <c r="L57" s="218">
        <v>16.079999999999998</v>
      </c>
      <c r="M57" s="218">
        <v>2.19</v>
      </c>
      <c r="N57" s="218">
        <v>1.81</v>
      </c>
      <c r="O57" s="218">
        <v>2.5299999999999998</v>
      </c>
      <c r="P57" s="218">
        <v>1.55</v>
      </c>
      <c r="Q57" s="218">
        <v>7.98</v>
      </c>
      <c r="R57" s="218">
        <v>0.65</v>
      </c>
      <c r="S57" s="218">
        <v>9.19</v>
      </c>
      <c r="T57" s="218">
        <v>1.04</v>
      </c>
      <c r="U57" s="218">
        <v>1.74</v>
      </c>
      <c r="V57" s="218">
        <v>0.28999999999999998</v>
      </c>
      <c r="W57" s="218">
        <v>0.68</v>
      </c>
      <c r="X57" s="218">
        <v>2.17</v>
      </c>
      <c r="Y57" s="218">
        <v>0</v>
      </c>
      <c r="Z57" s="218">
        <v>4.09</v>
      </c>
      <c r="AA57" s="218">
        <v>1.33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-1.58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15.39</v>
      </c>
      <c r="D58" s="218">
        <v>3.08</v>
      </c>
      <c r="E58" s="218">
        <v>0</v>
      </c>
      <c r="F58" s="218">
        <v>0</v>
      </c>
      <c r="G58" s="218">
        <v>34.49</v>
      </c>
      <c r="H58" s="218">
        <v>0</v>
      </c>
      <c r="I58" s="218">
        <v>42.56</v>
      </c>
      <c r="J58" s="218">
        <v>2.91</v>
      </c>
      <c r="K58" s="218">
        <v>514.04999999999995</v>
      </c>
      <c r="L58" s="218">
        <v>16.079999999999998</v>
      </c>
      <c r="M58" s="218">
        <v>2.19</v>
      </c>
      <c r="N58" s="218">
        <v>1.81</v>
      </c>
      <c r="O58" s="218">
        <v>2.5299999999999998</v>
      </c>
      <c r="P58" s="218">
        <v>1.55</v>
      </c>
      <c r="Q58" s="218">
        <v>7.98</v>
      </c>
      <c r="R58" s="218">
        <v>0.65</v>
      </c>
      <c r="S58" s="218">
        <v>9.19</v>
      </c>
      <c r="T58" s="218">
        <v>1.04</v>
      </c>
      <c r="U58" s="218">
        <v>1.74</v>
      </c>
      <c r="V58" s="218">
        <v>0.28999999999999998</v>
      </c>
      <c r="W58" s="218">
        <v>0.68</v>
      </c>
      <c r="X58" s="218">
        <v>2.17</v>
      </c>
      <c r="Y58" s="218">
        <v>0</v>
      </c>
      <c r="Z58" s="218">
        <v>4.09</v>
      </c>
      <c r="AA58" s="218">
        <v>1.33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-1.58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14.83</v>
      </c>
      <c r="D59" s="218">
        <v>3.08</v>
      </c>
      <c r="E59" s="218">
        <v>0</v>
      </c>
      <c r="F59" s="218">
        <v>0</v>
      </c>
      <c r="G59" s="218">
        <v>34.49</v>
      </c>
      <c r="H59" s="218">
        <v>0</v>
      </c>
      <c r="I59" s="218">
        <v>42.56</v>
      </c>
      <c r="J59" s="218">
        <v>2.91</v>
      </c>
      <c r="K59" s="218">
        <v>514.04999999999995</v>
      </c>
      <c r="L59" s="218">
        <v>16.079999999999998</v>
      </c>
      <c r="M59" s="218">
        <v>2.19</v>
      </c>
      <c r="N59" s="218">
        <v>1.81</v>
      </c>
      <c r="O59" s="218">
        <v>2.5299999999999998</v>
      </c>
      <c r="P59" s="218">
        <v>1.55</v>
      </c>
      <c r="Q59" s="218">
        <v>7.98</v>
      </c>
      <c r="R59" s="218">
        <v>11.88</v>
      </c>
      <c r="S59" s="218">
        <v>9.19</v>
      </c>
      <c r="T59" s="218">
        <v>1.04</v>
      </c>
      <c r="U59" s="218">
        <v>1.74</v>
      </c>
      <c r="V59" s="218">
        <v>5.89</v>
      </c>
      <c r="W59" s="218">
        <v>15.55</v>
      </c>
      <c r="X59" s="218">
        <v>2.17</v>
      </c>
      <c r="Y59" s="218">
        <v>0</v>
      </c>
      <c r="Z59" s="218">
        <v>4.09</v>
      </c>
      <c r="AA59" s="218">
        <v>24.16</v>
      </c>
      <c r="AB59" s="218">
        <v>0</v>
      </c>
      <c r="AC59" s="218">
        <v>5.95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-1.58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14.83</v>
      </c>
      <c r="D60" s="218">
        <v>3.08</v>
      </c>
      <c r="E60" s="218">
        <v>0</v>
      </c>
      <c r="F60" s="218">
        <v>0</v>
      </c>
      <c r="G60" s="218">
        <v>34.49</v>
      </c>
      <c r="H60" s="218">
        <v>0</v>
      </c>
      <c r="I60" s="218">
        <v>42.56</v>
      </c>
      <c r="J60" s="218">
        <v>2.91</v>
      </c>
      <c r="K60" s="218">
        <v>514.04999999999995</v>
      </c>
      <c r="L60" s="218">
        <v>16.079999999999998</v>
      </c>
      <c r="M60" s="218">
        <v>2.19</v>
      </c>
      <c r="N60" s="218">
        <v>1.81</v>
      </c>
      <c r="O60" s="218">
        <v>2.5299999999999998</v>
      </c>
      <c r="P60" s="218">
        <v>1.55</v>
      </c>
      <c r="Q60" s="218">
        <v>7.98</v>
      </c>
      <c r="R60" s="218">
        <v>11.88</v>
      </c>
      <c r="S60" s="218">
        <v>9.19</v>
      </c>
      <c r="T60" s="218">
        <v>1.04</v>
      </c>
      <c r="U60" s="218">
        <v>1.74</v>
      </c>
      <c r="V60" s="218">
        <v>5.89</v>
      </c>
      <c r="W60" s="218">
        <v>15.55</v>
      </c>
      <c r="X60" s="218">
        <v>2.17</v>
      </c>
      <c r="Y60" s="218">
        <v>0</v>
      </c>
      <c r="Z60" s="218">
        <v>4.09</v>
      </c>
      <c r="AA60" s="218">
        <v>24.16</v>
      </c>
      <c r="AB60" s="218">
        <v>0</v>
      </c>
      <c r="AC60" s="218">
        <v>5.95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-1.58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14.83</v>
      </c>
      <c r="D61" s="218">
        <v>3.08</v>
      </c>
      <c r="E61" s="218">
        <v>0</v>
      </c>
      <c r="F61" s="218">
        <v>0</v>
      </c>
      <c r="G61" s="218">
        <v>34.49</v>
      </c>
      <c r="H61" s="218">
        <v>0</v>
      </c>
      <c r="I61" s="218">
        <v>42.56</v>
      </c>
      <c r="J61" s="218">
        <v>2.91</v>
      </c>
      <c r="K61" s="218">
        <v>514.04999999999995</v>
      </c>
      <c r="L61" s="218">
        <v>16.079999999999998</v>
      </c>
      <c r="M61" s="218">
        <v>2.19</v>
      </c>
      <c r="N61" s="218">
        <v>1.81</v>
      </c>
      <c r="O61" s="218">
        <v>2.5299999999999998</v>
      </c>
      <c r="P61" s="218">
        <v>1.23</v>
      </c>
      <c r="Q61" s="218">
        <v>7.98</v>
      </c>
      <c r="R61" s="218">
        <v>11.88</v>
      </c>
      <c r="S61" s="218">
        <v>9.19</v>
      </c>
      <c r="T61" s="218">
        <v>1.04</v>
      </c>
      <c r="U61" s="218">
        <v>1.74</v>
      </c>
      <c r="V61" s="218">
        <v>5.89</v>
      </c>
      <c r="W61" s="218">
        <v>15.55</v>
      </c>
      <c r="X61" s="218">
        <v>2.17</v>
      </c>
      <c r="Y61" s="218">
        <v>0</v>
      </c>
      <c r="Z61" s="218">
        <v>4.09</v>
      </c>
      <c r="AA61" s="218">
        <v>24.16</v>
      </c>
      <c r="AB61" s="218">
        <v>0</v>
      </c>
      <c r="AC61" s="218">
        <v>5.88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-1.58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14.83</v>
      </c>
      <c r="D62" s="218">
        <v>3.08</v>
      </c>
      <c r="E62" s="218">
        <v>0</v>
      </c>
      <c r="F62" s="218">
        <v>0</v>
      </c>
      <c r="G62" s="218">
        <v>34.49</v>
      </c>
      <c r="H62" s="218">
        <v>0</v>
      </c>
      <c r="I62" s="218">
        <v>42.56</v>
      </c>
      <c r="J62" s="218">
        <v>2.91</v>
      </c>
      <c r="K62" s="218">
        <v>514.04999999999995</v>
      </c>
      <c r="L62" s="218">
        <v>16.079999999999998</v>
      </c>
      <c r="M62" s="218">
        <v>2.19</v>
      </c>
      <c r="N62" s="218">
        <v>1.81</v>
      </c>
      <c r="O62" s="218">
        <v>2.5299999999999998</v>
      </c>
      <c r="P62" s="218">
        <v>1.23</v>
      </c>
      <c r="Q62" s="218">
        <v>7.98</v>
      </c>
      <c r="R62" s="218">
        <v>11.88</v>
      </c>
      <c r="S62" s="218">
        <v>9.19</v>
      </c>
      <c r="T62" s="218">
        <v>1.04</v>
      </c>
      <c r="U62" s="218">
        <v>1.74</v>
      </c>
      <c r="V62" s="218">
        <v>5.89</v>
      </c>
      <c r="W62" s="218">
        <v>15.55</v>
      </c>
      <c r="X62" s="218">
        <v>2.17</v>
      </c>
      <c r="Y62" s="218">
        <v>0</v>
      </c>
      <c r="Z62" s="218">
        <v>4.09</v>
      </c>
      <c r="AA62" s="218">
        <v>24.16</v>
      </c>
      <c r="AB62" s="218">
        <v>0</v>
      </c>
      <c r="AC62" s="218">
        <v>5.88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-1.58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14.83</v>
      </c>
      <c r="D63" s="218">
        <v>3.08</v>
      </c>
      <c r="E63" s="218">
        <v>0</v>
      </c>
      <c r="F63" s="218">
        <v>0</v>
      </c>
      <c r="G63" s="218">
        <v>34.49</v>
      </c>
      <c r="H63" s="218">
        <v>0</v>
      </c>
      <c r="I63" s="218">
        <v>42.56</v>
      </c>
      <c r="J63" s="218">
        <v>2.91</v>
      </c>
      <c r="K63" s="218">
        <v>514.04999999999995</v>
      </c>
      <c r="L63" s="218">
        <v>16.18</v>
      </c>
      <c r="M63" s="218">
        <v>2.19</v>
      </c>
      <c r="N63" s="218">
        <v>1.81</v>
      </c>
      <c r="O63" s="218">
        <v>2.5299999999999998</v>
      </c>
      <c r="P63" s="218">
        <v>1.33</v>
      </c>
      <c r="Q63" s="218">
        <v>8.0500000000000007</v>
      </c>
      <c r="R63" s="218">
        <v>12.14</v>
      </c>
      <c r="S63" s="218">
        <v>5.99</v>
      </c>
      <c r="T63" s="218">
        <v>1.04</v>
      </c>
      <c r="U63" s="218">
        <v>1.74</v>
      </c>
      <c r="V63" s="218">
        <v>5.47</v>
      </c>
      <c r="W63" s="218">
        <v>13.13</v>
      </c>
      <c r="X63" s="218">
        <v>2.17</v>
      </c>
      <c r="Y63" s="218">
        <v>0</v>
      </c>
      <c r="Z63" s="218">
        <v>4.09</v>
      </c>
      <c r="AA63" s="218">
        <v>24.43</v>
      </c>
      <c r="AB63" s="218">
        <v>0</v>
      </c>
      <c r="AC63" s="218">
        <v>5.88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-1.58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14.83</v>
      </c>
      <c r="D64" s="218">
        <v>3.08</v>
      </c>
      <c r="E64" s="218">
        <v>0</v>
      </c>
      <c r="F64" s="218">
        <v>0</v>
      </c>
      <c r="G64" s="218">
        <v>34.49</v>
      </c>
      <c r="H64" s="218">
        <v>0</v>
      </c>
      <c r="I64" s="218">
        <v>42.56</v>
      </c>
      <c r="J64" s="218">
        <v>2.91</v>
      </c>
      <c r="K64" s="218">
        <v>514.04999999999995</v>
      </c>
      <c r="L64" s="218">
        <v>16.18</v>
      </c>
      <c r="M64" s="218">
        <v>2.19</v>
      </c>
      <c r="N64" s="218">
        <v>1.81</v>
      </c>
      <c r="O64" s="218">
        <v>2.5299999999999998</v>
      </c>
      <c r="P64" s="218">
        <v>1.33</v>
      </c>
      <c r="Q64" s="218">
        <v>8.0500000000000007</v>
      </c>
      <c r="R64" s="218">
        <v>12.14</v>
      </c>
      <c r="S64" s="218">
        <v>5.99</v>
      </c>
      <c r="T64" s="218">
        <v>1.04</v>
      </c>
      <c r="U64" s="218">
        <v>1.74</v>
      </c>
      <c r="V64" s="218">
        <v>5.47</v>
      </c>
      <c r="W64" s="218">
        <v>13.13</v>
      </c>
      <c r="X64" s="218">
        <v>2.17</v>
      </c>
      <c r="Y64" s="218">
        <v>0</v>
      </c>
      <c r="Z64" s="218">
        <v>4.09</v>
      </c>
      <c r="AA64" s="218">
        <v>24.43</v>
      </c>
      <c r="AB64" s="218">
        <v>0</v>
      </c>
      <c r="AC64" s="218">
        <v>5.88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-1.58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14.83</v>
      </c>
      <c r="D65" s="218">
        <v>3.08</v>
      </c>
      <c r="E65" s="218">
        <v>0</v>
      </c>
      <c r="F65" s="218">
        <v>0</v>
      </c>
      <c r="G65" s="218">
        <v>34.49</v>
      </c>
      <c r="H65" s="218">
        <v>0</v>
      </c>
      <c r="I65" s="218">
        <v>42.56</v>
      </c>
      <c r="J65" s="218">
        <v>2.91</v>
      </c>
      <c r="K65" s="218">
        <v>514.04999999999995</v>
      </c>
      <c r="L65" s="218">
        <v>16.18</v>
      </c>
      <c r="M65" s="218">
        <v>2.19</v>
      </c>
      <c r="N65" s="218">
        <v>1.81</v>
      </c>
      <c r="O65" s="218">
        <v>2.5299999999999998</v>
      </c>
      <c r="P65" s="218">
        <v>1.33</v>
      </c>
      <c r="Q65" s="218">
        <v>8.0500000000000007</v>
      </c>
      <c r="R65" s="218">
        <v>13.82</v>
      </c>
      <c r="S65" s="218">
        <v>6.94</v>
      </c>
      <c r="T65" s="218">
        <v>1.04</v>
      </c>
      <c r="U65" s="218">
        <v>1.74</v>
      </c>
      <c r="V65" s="218">
        <v>5.89</v>
      </c>
      <c r="W65" s="218">
        <v>12.26</v>
      </c>
      <c r="X65" s="218">
        <v>50.29</v>
      </c>
      <c r="Y65" s="218">
        <v>0</v>
      </c>
      <c r="Z65" s="218">
        <v>60.31</v>
      </c>
      <c r="AA65" s="218">
        <v>24.16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-1.58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14.83</v>
      </c>
      <c r="D66" s="218">
        <v>3.08</v>
      </c>
      <c r="E66" s="218">
        <v>0</v>
      </c>
      <c r="F66" s="218">
        <v>0</v>
      </c>
      <c r="G66" s="218">
        <v>34.49</v>
      </c>
      <c r="H66" s="218">
        <v>0</v>
      </c>
      <c r="I66" s="218">
        <v>42.56</v>
      </c>
      <c r="J66" s="218">
        <v>2.91</v>
      </c>
      <c r="K66" s="218">
        <v>514.04999999999995</v>
      </c>
      <c r="L66" s="218">
        <v>16.18</v>
      </c>
      <c r="M66" s="218">
        <v>2.19</v>
      </c>
      <c r="N66" s="218">
        <v>1.81</v>
      </c>
      <c r="O66" s="218">
        <v>2.5299999999999998</v>
      </c>
      <c r="P66" s="218">
        <v>1.33</v>
      </c>
      <c r="Q66" s="218">
        <v>8.0500000000000007</v>
      </c>
      <c r="R66" s="218">
        <v>14.3</v>
      </c>
      <c r="S66" s="218">
        <v>6.94</v>
      </c>
      <c r="T66" s="218">
        <v>1.04</v>
      </c>
      <c r="U66" s="218">
        <v>1.74</v>
      </c>
      <c r="V66" s="218">
        <v>5.89</v>
      </c>
      <c r="W66" s="218">
        <v>12.09</v>
      </c>
      <c r="X66" s="218">
        <v>50.29</v>
      </c>
      <c r="Y66" s="218">
        <v>0</v>
      </c>
      <c r="Z66" s="218">
        <v>69.069999999999993</v>
      </c>
      <c r="AA66" s="218">
        <v>24.16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-1.58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14.83</v>
      </c>
      <c r="D67" s="218">
        <v>3.08</v>
      </c>
      <c r="E67" s="218">
        <v>0</v>
      </c>
      <c r="F67" s="218">
        <v>0</v>
      </c>
      <c r="G67" s="218">
        <v>34.49</v>
      </c>
      <c r="H67" s="218">
        <v>0</v>
      </c>
      <c r="I67" s="218">
        <v>43.15</v>
      </c>
      <c r="J67" s="218">
        <v>2.91</v>
      </c>
      <c r="K67" s="218">
        <v>514.04999999999995</v>
      </c>
      <c r="L67" s="218">
        <v>16.18</v>
      </c>
      <c r="M67" s="218">
        <v>2.19</v>
      </c>
      <c r="N67" s="218">
        <v>1.81</v>
      </c>
      <c r="O67" s="218">
        <v>2.5299999999999998</v>
      </c>
      <c r="P67" s="218">
        <v>1.05</v>
      </c>
      <c r="Q67" s="218">
        <v>8.0500000000000007</v>
      </c>
      <c r="R67" s="218">
        <v>13.82</v>
      </c>
      <c r="S67" s="218">
        <v>9.09</v>
      </c>
      <c r="T67" s="218">
        <v>1.04</v>
      </c>
      <c r="U67" s="218">
        <v>1.74</v>
      </c>
      <c r="V67" s="218">
        <v>4.38</v>
      </c>
      <c r="W67" s="218">
        <v>12.09</v>
      </c>
      <c r="X67" s="218">
        <v>50.29</v>
      </c>
      <c r="Y67" s="218">
        <v>0</v>
      </c>
      <c r="Z67" s="218">
        <v>69.069999999999993</v>
      </c>
      <c r="AA67" s="218">
        <v>24.16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-1.58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14.83</v>
      </c>
      <c r="D68" s="218">
        <v>3.08</v>
      </c>
      <c r="E68" s="218">
        <v>0</v>
      </c>
      <c r="F68" s="218">
        <v>0</v>
      </c>
      <c r="G68" s="218">
        <v>34.49</v>
      </c>
      <c r="H68" s="218">
        <v>0</v>
      </c>
      <c r="I68" s="218">
        <v>43.15</v>
      </c>
      <c r="J68" s="218">
        <v>2.91</v>
      </c>
      <c r="K68" s="218">
        <v>514.04999999999995</v>
      </c>
      <c r="L68" s="218">
        <v>16.18</v>
      </c>
      <c r="M68" s="218">
        <v>2.19</v>
      </c>
      <c r="N68" s="218">
        <v>1.81</v>
      </c>
      <c r="O68" s="218">
        <v>2.5299999999999998</v>
      </c>
      <c r="P68" s="218">
        <v>1.05</v>
      </c>
      <c r="Q68" s="218">
        <v>8.0500000000000007</v>
      </c>
      <c r="R68" s="218">
        <v>13.82</v>
      </c>
      <c r="S68" s="218">
        <v>9.09</v>
      </c>
      <c r="T68" s="218">
        <v>1.04</v>
      </c>
      <c r="U68" s="218">
        <v>1.74</v>
      </c>
      <c r="V68" s="218">
        <v>4.0199999999999996</v>
      </c>
      <c r="W68" s="218">
        <v>12.09</v>
      </c>
      <c r="X68" s="218">
        <v>50.29</v>
      </c>
      <c r="Y68" s="218">
        <v>0</v>
      </c>
      <c r="Z68" s="218">
        <v>69.069999999999993</v>
      </c>
      <c r="AA68" s="218">
        <v>24.16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-1.58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14.83</v>
      </c>
      <c r="D69" s="218">
        <v>3.08</v>
      </c>
      <c r="E69" s="218">
        <v>0</v>
      </c>
      <c r="F69" s="218">
        <v>0</v>
      </c>
      <c r="G69" s="218">
        <v>34.49</v>
      </c>
      <c r="H69" s="218">
        <v>0</v>
      </c>
      <c r="I69" s="218">
        <v>43.15</v>
      </c>
      <c r="J69" s="218">
        <v>2.91</v>
      </c>
      <c r="K69" s="218">
        <v>514.04999999999995</v>
      </c>
      <c r="L69" s="218">
        <v>16.18</v>
      </c>
      <c r="M69" s="218">
        <v>2.19</v>
      </c>
      <c r="N69" s="218">
        <v>1.81</v>
      </c>
      <c r="O69" s="218">
        <v>2.5299999999999998</v>
      </c>
      <c r="P69" s="218">
        <v>1.05</v>
      </c>
      <c r="Q69" s="218">
        <v>8.0500000000000007</v>
      </c>
      <c r="R69" s="218">
        <v>13.82</v>
      </c>
      <c r="S69" s="218">
        <v>8.6199999999999992</v>
      </c>
      <c r="T69" s="218">
        <v>1.04</v>
      </c>
      <c r="U69" s="218">
        <v>1.74</v>
      </c>
      <c r="V69" s="218">
        <v>4.12</v>
      </c>
      <c r="W69" s="218">
        <v>12.09</v>
      </c>
      <c r="X69" s="218">
        <v>2.17</v>
      </c>
      <c r="Y69" s="218">
        <v>0</v>
      </c>
      <c r="Z69" s="218">
        <v>69.069999999999993</v>
      </c>
      <c r="AA69" s="218">
        <v>24.16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-1.58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14.83</v>
      </c>
      <c r="D70" s="218">
        <v>3.08</v>
      </c>
      <c r="E70" s="218">
        <v>0</v>
      </c>
      <c r="F70" s="218">
        <v>0</v>
      </c>
      <c r="G70" s="218">
        <v>34.49</v>
      </c>
      <c r="H70" s="218">
        <v>0</v>
      </c>
      <c r="I70" s="218">
        <v>43.15</v>
      </c>
      <c r="J70" s="218">
        <v>2.91</v>
      </c>
      <c r="K70" s="218">
        <v>514.04999999999995</v>
      </c>
      <c r="L70" s="218">
        <v>16.18</v>
      </c>
      <c r="M70" s="218">
        <v>2.19</v>
      </c>
      <c r="N70" s="218">
        <v>1.81</v>
      </c>
      <c r="O70" s="218">
        <v>2.5299999999999998</v>
      </c>
      <c r="P70" s="218">
        <v>1.05</v>
      </c>
      <c r="Q70" s="218">
        <v>8.0500000000000007</v>
      </c>
      <c r="R70" s="218">
        <v>13.82</v>
      </c>
      <c r="S70" s="218">
        <v>8.6199999999999992</v>
      </c>
      <c r="T70" s="218">
        <v>1.04</v>
      </c>
      <c r="U70" s="218">
        <v>1.74</v>
      </c>
      <c r="V70" s="218">
        <v>4.12</v>
      </c>
      <c r="W70" s="218">
        <v>12.26</v>
      </c>
      <c r="X70" s="218">
        <v>2.17</v>
      </c>
      <c r="Y70" s="218">
        <v>0</v>
      </c>
      <c r="Z70" s="218">
        <v>69.069999999999993</v>
      </c>
      <c r="AA70" s="218">
        <v>24.16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-1.58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14.83</v>
      </c>
      <c r="D71" s="218">
        <v>3.08</v>
      </c>
      <c r="E71" s="218">
        <v>0</v>
      </c>
      <c r="F71" s="218">
        <v>0</v>
      </c>
      <c r="G71" s="218">
        <v>34.49</v>
      </c>
      <c r="H71" s="218">
        <v>0</v>
      </c>
      <c r="I71" s="218">
        <v>43.15</v>
      </c>
      <c r="J71" s="218">
        <v>2.91</v>
      </c>
      <c r="K71" s="218">
        <v>514.04999999999995</v>
      </c>
      <c r="L71" s="218">
        <v>0.64</v>
      </c>
      <c r="M71" s="218">
        <v>2.19</v>
      </c>
      <c r="N71" s="218">
        <v>1.81</v>
      </c>
      <c r="O71" s="218">
        <v>2.5299999999999998</v>
      </c>
      <c r="P71" s="218">
        <v>1.04</v>
      </c>
      <c r="Q71" s="218">
        <v>0.34</v>
      </c>
      <c r="R71" s="218">
        <v>8.57</v>
      </c>
      <c r="S71" s="218">
        <v>0.41</v>
      </c>
      <c r="T71" s="218">
        <v>1.04</v>
      </c>
      <c r="U71" s="218">
        <v>1.74</v>
      </c>
      <c r="V71" s="218">
        <v>0.23</v>
      </c>
      <c r="W71" s="218">
        <v>7.46</v>
      </c>
      <c r="X71" s="218">
        <v>2.2999999999999998</v>
      </c>
      <c r="Y71" s="218">
        <v>0</v>
      </c>
      <c r="Z71" s="218">
        <v>13.03</v>
      </c>
      <c r="AA71" s="218">
        <v>1.33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-1.58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14.83</v>
      </c>
      <c r="D72" s="218">
        <v>3.08</v>
      </c>
      <c r="E72" s="218">
        <v>0</v>
      </c>
      <c r="F72" s="218">
        <v>0</v>
      </c>
      <c r="G72" s="218">
        <v>34.49</v>
      </c>
      <c r="H72" s="218">
        <v>0</v>
      </c>
      <c r="I72" s="218">
        <v>43.15</v>
      </c>
      <c r="J72" s="218">
        <v>2.91</v>
      </c>
      <c r="K72" s="218">
        <v>514.04999999999995</v>
      </c>
      <c r="L72" s="218">
        <v>0.64</v>
      </c>
      <c r="M72" s="218">
        <v>2.19</v>
      </c>
      <c r="N72" s="218">
        <v>1.81</v>
      </c>
      <c r="O72" s="218">
        <v>2.5299999999999998</v>
      </c>
      <c r="P72" s="218">
        <v>1.04</v>
      </c>
      <c r="Q72" s="218">
        <v>0.34</v>
      </c>
      <c r="R72" s="218">
        <v>0.66</v>
      </c>
      <c r="S72" s="218">
        <v>0.41</v>
      </c>
      <c r="T72" s="218">
        <v>1.04</v>
      </c>
      <c r="U72" s="218">
        <v>1.74</v>
      </c>
      <c r="V72" s="218">
        <v>0.23</v>
      </c>
      <c r="W72" s="218">
        <v>3.38</v>
      </c>
      <c r="X72" s="218">
        <v>2.17</v>
      </c>
      <c r="Y72" s="218">
        <v>0</v>
      </c>
      <c r="Z72" s="218">
        <v>4.0999999999999996</v>
      </c>
      <c r="AA72" s="218">
        <v>1.33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-1.58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14.83</v>
      </c>
      <c r="D73" s="218">
        <v>3.08</v>
      </c>
      <c r="E73" s="218">
        <v>0</v>
      </c>
      <c r="F73" s="218">
        <v>0</v>
      </c>
      <c r="G73" s="218">
        <v>34.49</v>
      </c>
      <c r="H73" s="218">
        <v>0</v>
      </c>
      <c r="I73" s="218">
        <v>43.15</v>
      </c>
      <c r="J73" s="218">
        <v>2.91</v>
      </c>
      <c r="K73" s="218">
        <v>514.04999999999995</v>
      </c>
      <c r="L73" s="218">
        <v>0.64</v>
      </c>
      <c r="M73" s="218">
        <v>2.19</v>
      </c>
      <c r="N73" s="218">
        <v>1.81</v>
      </c>
      <c r="O73" s="218">
        <v>2.5299999999999998</v>
      </c>
      <c r="P73" s="218">
        <v>1.04</v>
      </c>
      <c r="Q73" s="218">
        <v>0.34</v>
      </c>
      <c r="R73" s="218">
        <v>0.66</v>
      </c>
      <c r="S73" s="218">
        <v>0.41</v>
      </c>
      <c r="T73" s="218">
        <v>1.04</v>
      </c>
      <c r="U73" s="218">
        <v>1.74</v>
      </c>
      <c r="V73" s="218">
        <v>0.48</v>
      </c>
      <c r="W73" s="218">
        <v>0.6</v>
      </c>
      <c r="X73" s="218">
        <v>2.17</v>
      </c>
      <c r="Y73" s="218">
        <v>0</v>
      </c>
      <c r="Z73" s="218">
        <v>4.09</v>
      </c>
      <c r="AA73" s="218">
        <v>1.33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-1.58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14.83</v>
      </c>
      <c r="D74" s="218">
        <v>3.08</v>
      </c>
      <c r="E74" s="218">
        <v>0</v>
      </c>
      <c r="F74" s="218">
        <v>0</v>
      </c>
      <c r="G74" s="218">
        <v>34.49</v>
      </c>
      <c r="H74" s="218">
        <v>0</v>
      </c>
      <c r="I74" s="218">
        <v>43.15</v>
      </c>
      <c r="J74" s="218">
        <v>2.91</v>
      </c>
      <c r="K74" s="218">
        <v>514.04999999999995</v>
      </c>
      <c r="L74" s="218">
        <v>0.64</v>
      </c>
      <c r="M74" s="218">
        <v>2.19</v>
      </c>
      <c r="N74" s="218">
        <v>1.81</v>
      </c>
      <c r="O74" s="218">
        <v>2.5299999999999998</v>
      </c>
      <c r="P74" s="218">
        <v>1.04</v>
      </c>
      <c r="Q74" s="218">
        <v>0.34</v>
      </c>
      <c r="R74" s="218">
        <v>0.66</v>
      </c>
      <c r="S74" s="218">
        <v>0.41</v>
      </c>
      <c r="T74" s="218">
        <v>1.04</v>
      </c>
      <c r="U74" s="218">
        <v>1.74</v>
      </c>
      <c r="V74" s="218">
        <v>0.48</v>
      </c>
      <c r="W74" s="218">
        <v>0.56999999999999995</v>
      </c>
      <c r="X74" s="218">
        <v>2.17</v>
      </c>
      <c r="Y74" s="218">
        <v>0</v>
      </c>
      <c r="Z74" s="218">
        <v>4.09</v>
      </c>
      <c r="AA74" s="218">
        <v>1.33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-1.58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14.83</v>
      </c>
      <c r="D75" s="218">
        <v>3.08</v>
      </c>
      <c r="E75" s="218">
        <v>0</v>
      </c>
      <c r="F75" s="218">
        <v>0</v>
      </c>
      <c r="G75" s="218">
        <v>34.49</v>
      </c>
      <c r="H75" s="218">
        <v>0</v>
      </c>
      <c r="I75" s="218">
        <v>43.15</v>
      </c>
      <c r="J75" s="218">
        <v>2.91</v>
      </c>
      <c r="K75" s="218">
        <v>514.04999999999995</v>
      </c>
      <c r="L75" s="218">
        <v>0.64</v>
      </c>
      <c r="M75" s="218">
        <v>2.19</v>
      </c>
      <c r="N75" s="218">
        <v>1.81</v>
      </c>
      <c r="O75" s="218">
        <v>2.5299999999999998</v>
      </c>
      <c r="P75" s="218">
        <v>1.03</v>
      </c>
      <c r="Q75" s="218">
        <v>0.34</v>
      </c>
      <c r="R75" s="218">
        <v>0.66</v>
      </c>
      <c r="S75" s="218">
        <v>0.41</v>
      </c>
      <c r="T75" s="218">
        <v>1.04</v>
      </c>
      <c r="U75" s="218">
        <v>1.74</v>
      </c>
      <c r="V75" s="218">
        <v>0.41</v>
      </c>
      <c r="W75" s="218">
        <v>0.57999999999999996</v>
      </c>
      <c r="X75" s="218">
        <v>2.17</v>
      </c>
      <c r="Y75" s="218">
        <v>0</v>
      </c>
      <c r="Z75" s="218">
        <v>4.09</v>
      </c>
      <c r="AA75" s="218">
        <v>1.33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-1.58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14.83</v>
      </c>
      <c r="D76" s="218">
        <v>3.08</v>
      </c>
      <c r="E76" s="218">
        <v>0</v>
      </c>
      <c r="F76" s="218">
        <v>0</v>
      </c>
      <c r="G76" s="218">
        <v>34.49</v>
      </c>
      <c r="H76" s="218">
        <v>0</v>
      </c>
      <c r="I76" s="218">
        <v>43.15</v>
      </c>
      <c r="J76" s="218">
        <v>2.91</v>
      </c>
      <c r="K76" s="218">
        <v>514.04999999999995</v>
      </c>
      <c r="L76" s="218">
        <v>1.23</v>
      </c>
      <c r="M76" s="218">
        <v>2.19</v>
      </c>
      <c r="N76" s="218">
        <v>1.81</v>
      </c>
      <c r="O76" s="218">
        <v>2.5299999999999998</v>
      </c>
      <c r="P76" s="218">
        <v>1.03</v>
      </c>
      <c r="Q76" s="218">
        <v>0.34</v>
      </c>
      <c r="R76" s="218">
        <v>0.66</v>
      </c>
      <c r="S76" s="218">
        <v>0.41</v>
      </c>
      <c r="T76" s="218">
        <v>1.04</v>
      </c>
      <c r="U76" s="218">
        <v>1.74</v>
      </c>
      <c r="V76" s="218">
        <v>0.41</v>
      </c>
      <c r="W76" s="218">
        <v>0.57999999999999996</v>
      </c>
      <c r="X76" s="218">
        <v>19.68</v>
      </c>
      <c r="Y76" s="218">
        <v>0</v>
      </c>
      <c r="Z76" s="218">
        <v>4.0999999999999996</v>
      </c>
      <c r="AA76" s="218">
        <v>9.1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-1.58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14.83</v>
      </c>
      <c r="D77" s="218">
        <v>3.08</v>
      </c>
      <c r="E77" s="218">
        <v>0</v>
      </c>
      <c r="F77" s="218">
        <v>0</v>
      </c>
      <c r="G77" s="218">
        <v>34.49</v>
      </c>
      <c r="H77" s="218">
        <v>0</v>
      </c>
      <c r="I77" s="218">
        <v>43.15</v>
      </c>
      <c r="J77" s="218">
        <v>2.91</v>
      </c>
      <c r="K77" s="218">
        <v>514.04999999999995</v>
      </c>
      <c r="L77" s="218">
        <v>0.64</v>
      </c>
      <c r="M77" s="218">
        <v>2.19</v>
      </c>
      <c r="N77" s="218">
        <v>1.81</v>
      </c>
      <c r="O77" s="218">
        <v>2.5299999999999998</v>
      </c>
      <c r="P77" s="218">
        <v>1.03</v>
      </c>
      <c r="Q77" s="218">
        <v>0.33</v>
      </c>
      <c r="R77" s="218">
        <v>0.66</v>
      </c>
      <c r="S77" s="218">
        <v>0.4</v>
      </c>
      <c r="T77" s="218">
        <v>1.04</v>
      </c>
      <c r="U77" s="218">
        <v>1.74</v>
      </c>
      <c r="V77" s="218">
        <v>0.41</v>
      </c>
      <c r="W77" s="218">
        <v>0.57999999999999996</v>
      </c>
      <c r="X77" s="218">
        <v>19.68</v>
      </c>
      <c r="Y77" s="218">
        <v>0</v>
      </c>
      <c r="Z77" s="218">
        <v>4.0999999999999996</v>
      </c>
      <c r="AA77" s="218">
        <v>1.33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-1.58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14.83</v>
      </c>
      <c r="D78" s="218">
        <v>3.08</v>
      </c>
      <c r="E78" s="218">
        <v>0</v>
      </c>
      <c r="F78" s="218">
        <v>0</v>
      </c>
      <c r="G78" s="218">
        <v>34.49</v>
      </c>
      <c r="H78" s="218">
        <v>0</v>
      </c>
      <c r="I78" s="218">
        <v>43.15</v>
      </c>
      <c r="J78" s="218">
        <v>2.91</v>
      </c>
      <c r="K78" s="218">
        <v>514.04999999999995</v>
      </c>
      <c r="L78" s="218">
        <v>0.64</v>
      </c>
      <c r="M78" s="218">
        <v>2.19</v>
      </c>
      <c r="N78" s="218">
        <v>1.81</v>
      </c>
      <c r="O78" s="218">
        <v>2.5299999999999998</v>
      </c>
      <c r="P78" s="218">
        <v>1.03</v>
      </c>
      <c r="Q78" s="218">
        <v>0.33</v>
      </c>
      <c r="R78" s="218">
        <v>0.66</v>
      </c>
      <c r="S78" s="218">
        <v>0.4</v>
      </c>
      <c r="T78" s="218">
        <v>1.04</v>
      </c>
      <c r="U78" s="218">
        <v>1.74</v>
      </c>
      <c r="V78" s="218">
        <v>0.41</v>
      </c>
      <c r="W78" s="218">
        <v>0.57999999999999996</v>
      </c>
      <c r="X78" s="218">
        <v>19.68</v>
      </c>
      <c r="Y78" s="218">
        <v>0</v>
      </c>
      <c r="Z78" s="218">
        <v>4.0999999999999996</v>
      </c>
      <c r="AA78" s="218">
        <v>1.33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-1.58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14.83</v>
      </c>
      <c r="D79" s="218">
        <v>3.08</v>
      </c>
      <c r="E79" s="218">
        <v>0</v>
      </c>
      <c r="F79" s="218">
        <v>0</v>
      </c>
      <c r="G79" s="218">
        <v>34.49</v>
      </c>
      <c r="H79" s="218">
        <v>0</v>
      </c>
      <c r="I79" s="218">
        <v>43.15</v>
      </c>
      <c r="J79" s="218">
        <v>2.91</v>
      </c>
      <c r="K79" s="218">
        <v>514.04999999999995</v>
      </c>
      <c r="L79" s="218">
        <v>0.64</v>
      </c>
      <c r="M79" s="218">
        <v>2.19</v>
      </c>
      <c r="N79" s="218">
        <v>1.81</v>
      </c>
      <c r="O79" s="218">
        <v>2.5299999999999998</v>
      </c>
      <c r="P79" s="218">
        <v>1.03</v>
      </c>
      <c r="Q79" s="218">
        <v>0.33</v>
      </c>
      <c r="R79" s="218">
        <v>0.66</v>
      </c>
      <c r="S79" s="218">
        <v>0.4</v>
      </c>
      <c r="T79" s="218">
        <v>1.04</v>
      </c>
      <c r="U79" s="218">
        <v>1.74</v>
      </c>
      <c r="V79" s="218">
        <v>0.41</v>
      </c>
      <c r="W79" s="218">
        <v>5.49</v>
      </c>
      <c r="X79" s="218">
        <v>23.04</v>
      </c>
      <c r="Y79" s="218">
        <v>0</v>
      </c>
      <c r="Z79" s="218">
        <v>4.0999999999999996</v>
      </c>
      <c r="AA79" s="218">
        <v>1.33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-1.58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14.83</v>
      </c>
      <c r="D80" s="218">
        <v>3.08</v>
      </c>
      <c r="E80" s="218">
        <v>0</v>
      </c>
      <c r="F80" s="218">
        <v>0</v>
      </c>
      <c r="G80" s="218">
        <v>34.49</v>
      </c>
      <c r="H80" s="218">
        <v>0</v>
      </c>
      <c r="I80" s="218">
        <v>43.15</v>
      </c>
      <c r="J80" s="218">
        <v>2.91</v>
      </c>
      <c r="K80" s="218">
        <v>514.04999999999995</v>
      </c>
      <c r="L80" s="218">
        <v>0.64</v>
      </c>
      <c r="M80" s="218">
        <v>2.19</v>
      </c>
      <c r="N80" s="218">
        <v>1.81</v>
      </c>
      <c r="O80" s="218">
        <v>2.5299999999999998</v>
      </c>
      <c r="P80" s="218">
        <v>1.03</v>
      </c>
      <c r="Q80" s="218">
        <v>0.33</v>
      </c>
      <c r="R80" s="218">
        <v>0.66</v>
      </c>
      <c r="S80" s="218">
        <v>0.4</v>
      </c>
      <c r="T80" s="218">
        <v>1.04</v>
      </c>
      <c r="U80" s="218">
        <v>1.74</v>
      </c>
      <c r="V80" s="218">
        <v>0.41</v>
      </c>
      <c r="W80" s="218">
        <v>5.49</v>
      </c>
      <c r="X80" s="218">
        <v>23.04</v>
      </c>
      <c r="Y80" s="218">
        <v>0</v>
      </c>
      <c r="Z80" s="218">
        <v>4.0999999999999996</v>
      </c>
      <c r="AA80" s="218">
        <v>1.33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-1.58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14.83</v>
      </c>
      <c r="D81" s="218">
        <v>3.08</v>
      </c>
      <c r="E81" s="218">
        <v>0</v>
      </c>
      <c r="F81" s="218">
        <v>0</v>
      </c>
      <c r="G81" s="218">
        <v>34.49</v>
      </c>
      <c r="H81" s="218">
        <v>0</v>
      </c>
      <c r="I81" s="218">
        <v>43.15</v>
      </c>
      <c r="J81" s="218">
        <v>2.91</v>
      </c>
      <c r="K81" s="218">
        <v>514.04999999999995</v>
      </c>
      <c r="L81" s="218">
        <v>0.64</v>
      </c>
      <c r="M81" s="218">
        <v>2.19</v>
      </c>
      <c r="N81" s="218">
        <v>1.81</v>
      </c>
      <c r="O81" s="218">
        <v>2.5299999999999998</v>
      </c>
      <c r="P81" s="218">
        <v>1.18</v>
      </c>
      <c r="Q81" s="218">
        <v>0.33</v>
      </c>
      <c r="R81" s="218">
        <v>0.66</v>
      </c>
      <c r="S81" s="218">
        <v>0.4</v>
      </c>
      <c r="T81" s="218">
        <v>1.04</v>
      </c>
      <c r="U81" s="218">
        <v>1.74</v>
      </c>
      <c r="V81" s="218">
        <v>0.41</v>
      </c>
      <c r="W81" s="218">
        <v>5.49</v>
      </c>
      <c r="X81" s="218">
        <v>23.04</v>
      </c>
      <c r="Y81" s="218">
        <v>0</v>
      </c>
      <c r="Z81" s="218">
        <v>4.0999999999999996</v>
      </c>
      <c r="AA81" s="218">
        <v>1.33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-1.58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14.83</v>
      </c>
      <c r="D82" s="218">
        <v>3.08</v>
      </c>
      <c r="E82" s="218">
        <v>0</v>
      </c>
      <c r="F82" s="218">
        <v>0</v>
      </c>
      <c r="G82" s="218">
        <v>34.49</v>
      </c>
      <c r="H82" s="218">
        <v>0</v>
      </c>
      <c r="I82" s="218">
        <v>43.15</v>
      </c>
      <c r="J82" s="218">
        <v>2.91</v>
      </c>
      <c r="K82" s="218">
        <v>514.04999999999995</v>
      </c>
      <c r="L82" s="218">
        <v>0.64</v>
      </c>
      <c r="M82" s="218">
        <v>2.19</v>
      </c>
      <c r="N82" s="218">
        <v>1.81</v>
      </c>
      <c r="O82" s="218">
        <v>2.5299999999999998</v>
      </c>
      <c r="P82" s="218">
        <v>1.18</v>
      </c>
      <c r="Q82" s="218">
        <v>0.33</v>
      </c>
      <c r="R82" s="218">
        <v>0.66</v>
      </c>
      <c r="S82" s="218">
        <v>0.4</v>
      </c>
      <c r="T82" s="218">
        <v>1.04</v>
      </c>
      <c r="U82" s="218">
        <v>1.74</v>
      </c>
      <c r="V82" s="218">
        <v>0.41</v>
      </c>
      <c r="W82" s="218">
        <v>5.49</v>
      </c>
      <c r="X82" s="218">
        <v>23.04</v>
      </c>
      <c r="Y82" s="218">
        <v>0</v>
      </c>
      <c r="Z82" s="218">
        <v>4.0999999999999996</v>
      </c>
      <c r="AA82" s="218">
        <v>1.33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-1.58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15.39</v>
      </c>
      <c r="D83" s="218">
        <v>3.08</v>
      </c>
      <c r="E83" s="218">
        <v>0</v>
      </c>
      <c r="F83" s="218">
        <v>0</v>
      </c>
      <c r="G83" s="218">
        <v>34.49</v>
      </c>
      <c r="H83" s="218">
        <v>0</v>
      </c>
      <c r="I83" s="218">
        <v>43.73</v>
      </c>
      <c r="J83" s="218">
        <v>2.91</v>
      </c>
      <c r="K83" s="218">
        <v>514.04999999999995</v>
      </c>
      <c r="L83" s="218">
        <v>-15.43</v>
      </c>
      <c r="M83" s="218">
        <v>2.19</v>
      </c>
      <c r="N83" s="218">
        <v>1.81</v>
      </c>
      <c r="O83" s="218">
        <v>2.5299999999999998</v>
      </c>
      <c r="P83" s="218">
        <v>1.05</v>
      </c>
      <c r="Q83" s="218">
        <v>0.33</v>
      </c>
      <c r="R83" s="218">
        <v>0.66</v>
      </c>
      <c r="S83" s="218">
        <v>0.4</v>
      </c>
      <c r="T83" s="218">
        <v>1.04</v>
      </c>
      <c r="U83" s="218">
        <v>1.74</v>
      </c>
      <c r="V83" s="218">
        <v>2.15</v>
      </c>
      <c r="W83" s="218">
        <v>5.49</v>
      </c>
      <c r="X83" s="218">
        <v>23.04</v>
      </c>
      <c r="Y83" s="218">
        <v>0</v>
      </c>
      <c r="Z83" s="218">
        <v>4.0999999999999996</v>
      </c>
      <c r="AA83" s="218">
        <v>1.33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-1.58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15.39</v>
      </c>
      <c r="D84" s="218">
        <v>3.08</v>
      </c>
      <c r="E84" s="218">
        <v>0</v>
      </c>
      <c r="F84" s="218">
        <v>0</v>
      </c>
      <c r="G84" s="218">
        <v>34.49</v>
      </c>
      <c r="H84" s="218">
        <v>0</v>
      </c>
      <c r="I84" s="218">
        <v>43.73</v>
      </c>
      <c r="J84" s="218">
        <v>2.91</v>
      </c>
      <c r="K84" s="218">
        <v>514.04999999999995</v>
      </c>
      <c r="L84" s="218">
        <v>-15.43</v>
      </c>
      <c r="M84" s="218">
        <v>2.19</v>
      </c>
      <c r="N84" s="218">
        <v>1.81</v>
      </c>
      <c r="O84" s="218">
        <v>2.5299999999999998</v>
      </c>
      <c r="P84" s="218">
        <v>1.05</v>
      </c>
      <c r="Q84" s="218">
        <v>0.33</v>
      </c>
      <c r="R84" s="218">
        <v>0.66</v>
      </c>
      <c r="S84" s="218">
        <v>0.4</v>
      </c>
      <c r="T84" s="218">
        <v>1.04</v>
      </c>
      <c r="U84" s="218">
        <v>1.74</v>
      </c>
      <c r="V84" s="218">
        <v>2.68</v>
      </c>
      <c r="W84" s="218">
        <v>5.49</v>
      </c>
      <c r="X84" s="218">
        <v>23.04</v>
      </c>
      <c r="Y84" s="218">
        <v>0</v>
      </c>
      <c r="Z84" s="218">
        <v>4.0999999999999996</v>
      </c>
      <c r="AA84" s="218">
        <v>1.33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-1.58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15.39</v>
      </c>
      <c r="D85" s="218">
        <v>3.08</v>
      </c>
      <c r="E85" s="218">
        <v>0</v>
      </c>
      <c r="F85" s="218">
        <v>0</v>
      </c>
      <c r="G85" s="218">
        <v>34.49</v>
      </c>
      <c r="H85" s="218">
        <v>0</v>
      </c>
      <c r="I85" s="218">
        <v>43.73</v>
      </c>
      <c r="J85" s="218">
        <v>2.91</v>
      </c>
      <c r="K85" s="218">
        <v>514.04999999999995</v>
      </c>
      <c r="L85" s="218">
        <v>-15.43</v>
      </c>
      <c r="M85" s="218">
        <v>2.19</v>
      </c>
      <c r="N85" s="218">
        <v>1.81</v>
      </c>
      <c r="O85" s="218">
        <v>2.5299999999999998</v>
      </c>
      <c r="P85" s="218">
        <v>1.45</v>
      </c>
      <c r="Q85" s="218">
        <v>0.33</v>
      </c>
      <c r="R85" s="218">
        <v>0.66</v>
      </c>
      <c r="S85" s="218">
        <v>0.4</v>
      </c>
      <c r="T85" s="218">
        <v>1.04</v>
      </c>
      <c r="U85" s="218">
        <v>1.74</v>
      </c>
      <c r="V85" s="218">
        <v>1.36</v>
      </c>
      <c r="W85" s="218">
        <v>5.49</v>
      </c>
      <c r="X85" s="218">
        <v>23.04</v>
      </c>
      <c r="Y85" s="218">
        <v>0</v>
      </c>
      <c r="Z85" s="218">
        <v>4.0999999999999996</v>
      </c>
      <c r="AA85" s="218">
        <v>1.33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-1.58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15.39</v>
      </c>
      <c r="D86" s="218">
        <v>3.08</v>
      </c>
      <c r="E86" s="218">
        <v>0</v>
      </c>
      <c r="F86" s="218">
        <v>0</v>
      </c>
      <c r="G86" s="218">
        <v>34.49</v>
      </c>
      <c r="H86" s="218">
        <v>0</v>
      </c>
      <c r="I86" s="218">
        <v>43.73</v>
      </c>
      <c r="J86" s="218">
        <v>2.91</v>
      </c>
      <c r="K86" s="218">
        <v>514.04999999999995</v>
      </c>
      <c r="L86" s="218">
        <v>-15.43</v>
      </c>
      <c r="M86" s="218">
        <v>2.19</v>
      </c>
      <c r="N86" s="218">
        <v>1.81</v>
      </c>
      <c r="O86" s="218">
        <v>2.5299999999999998</v>
      </c>
      <c r="P86" s="218">
        <v>1.45</v>
      </c>
      <c r="Q86" s="218">
        <v>0.33</v>
      </c>
      <c r="R86" s="218">
        <v>0.66</v>
      </c>
      <c r="S86" s="218">
        <v>0.4</v>
      </c>
      <c r="T86" s="218">
        <v>1.04</v>
      </c>
      <c r="U86" s="218">
        <v>1.74</v>
      </c>
      <c r="V86" s="218">
        <v>1.36</v>
      </c>
      <c r="W86" s="218">
        <v>5.49</v>
      </c>
      <c r="X86" s="218">
        <v>23.04</v>
      </c>
      <c r="Y86" s="218">
        <v>0</v>
      </c>
      <c r="Z86" s="218">
        <v>4.0999999999999996</v>
      </c>
      <c r="AA86" s="218">
        <v>1.33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-1.58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15.95</v>
      </c>
      <c r="D87" s="218">
        <v>3.08</v>
      </c>
      <c r="E87" s="218">
        <v>0</v>
      </c>
      <c r="F87" s="218">
        <v>0</v>
      </c>
      <c r="G87" s="218">
        <v>34.49</v>
      </c>
      <c r="H87" s="218">
        <v>0</v>
      </c>
      <c r="I87" s="218">
        <v>43.73</v>
      </c>
      <c r="J87" s="218">
        <v>2.91</v>
      </c>
      <c r="K87" s="218">
        <v>514.04999999999995</v>
      </c>
      <c r="L87" s="218">
        <v>-15.43</v>
      </c>
      <c r="M87" s="218">
        <v>2.19</v>
      </c>
      <c r="N87" s="218">
        <v>1.81</v>
      </c>
      <c r="O87" s="218">
        <v>2.5299999999999998</v>
      </c>
      <c r="P87" s="218">
        <v>1.45</v>
      </c>
      <c r="Q87" s="218">
        <v>0.33</v>
      </c>
      <c r="R87" s="218">
        <v>0.66</v>
      </c>
      <c r="S87" s="218">
        <v>0.4</v>
      </c>
      <c r="T87" s="218">
        <v>1.04</v>
      </c>
      <c r="U87" s="218">
        <v>1.74</v>
      </c>
      <c r="V87" s="218">
        <v>1.36</v>
      </c>
      <c r="W87" s="218">
        <v>5.49</v>
      </c>
      <c r="X87" s="218">
        <v>23.04</v>
      </c>
      <c r="Y87" s="218">
        <v>0</v>
      </c>
      <c r="Z87" s="218">
        <v>4.0999999999999996</v>
      </c>
      <c r="AA87" s="218">
        <v>1.33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-1.58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15.95</v>
      </c>
      <c r="D88" s="218">
        <v>3.08</v>
      </c>
      <c r="E88" s="218">
        <v>0</v>
      </c>
      <c r="F88" s="218">
        <v>0</v>
      </c>
      <c r="G88" s="218">
        <v>34.49</v>
      </c>
      <c r="H88" s="218">
        <v>0</v>
      </c>
      <c r="I88" s="218">
        <v>43.73</v>
      </c>
      <c r="J88" s="218">
        <v>2.91</v>
      </c>
      <c r="K88" s="218">
        <v>514.04999999999995</v>
      </c>
      <c r="L88" s="218">
        <v>-15.43</v>
      </c>
      <c r="M88" s="218">
        <v>2.19</v>
      </c>
      <c r="N88" s="218">
        <v>1.81</v>
      </c>
      <c r="O88" s="218">
        <v>2.5299999999999998</v>
      </c>
      <c r="P88" s="218">
        <v>1.45</v>
      </c>
      <c r="Q88" s="218">
        <v>0.33</v>
      </c>
      <c r="R88" s="218">
        <v>0.66</v>
      </c>
      <c r="S88" s="218">
        <v>0.4</v>
      </c>
      <c r="T88" s="218">
        <v>1.04</v>
      </c>
      <c r="U88" s="218">
        <v>1.74</v>
      </c>
      <c r="V88" s="218">
        <v>1.36</v>
      </c>
      <c r="W88" s="218">
        <v>5.49</v>
      </c>
      <c r="X88" s="218">
        <v>23.04</v>
      </c>
      <c r="Y88" s="218">
        <v>0</v>
      </c>
      <c r="Z88" s="218">
        <v>4.0999999999999996</v>
      </c>
      <c r="AA88" s="218">
        <v>1.33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-1.58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15.95</v>
      </c>
      <c r="D89" s="218">
        <v>3.08</v>
      </c>
      <c r="E89" s="218">
        <v>0</v>
      </c>
      <c r="F89" s="218">
        <v>0</v>
      </c>
      <c r="G89" s="218">
        <v>34.49</v>
      </c>
      <c r="H89" s="218">
        <v>0</v>
      </c>
      <c r="I89" s="218">
        <v>43.73</v>
      </c>
      <c r="J89" s="218">
        <v>2.91</v>
      </c>
      <c r="K89" s="218">
        <v>514.04999999999995</v>
      </c>
      <c r="L89" s="218">
        <v>-15.43</v>
      </c>
      <c r="M89" s="218">
        <v>2.19</v>
      </c>
      <c r="N89" s="218">
        <v>1.81</v>
      </c>
      <c r="O89" s="218">
        <v>2.5299999999999998</v>
      </c>
      <c r="P89" s="218">
        <v>1.33</v>
      </c>
      <c r="Q89" s="218">
        <v>0.34</v>
      </c>
      <c r="R89" s="218">
        <v>0.66</v>
      </c>
      <c r="S89" s="218">
        <v>0.41</v>
      </c>
      <c r="T89" s="218">
        <v>1.04</v>
      </c>
      <c r="U89" s="218">
        <v>1.74</v>
      </c>
      <c r="V89" s="218">
        <v>1.36</v>
      </c>
      <c r="W89" s="218">
        <v>5.49</v>
      </c>
      <c r="X89" s="218">
        <v>23.04</v>
      </c>
      <c r="Y89" s="218">
        <v>0</v>
      </c>
      <c r="Z89" s="218">
        <v>4.0999999999999996</v>
      </c>
      <c r="AA89" s="218">
        <v>1.33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-1.58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15.95</v>
      </c>
      <c r="D90" s="218">
        <v>3.08</v>
      </c>
      <c r="E90" s="218">
        <v>0</v>
      </c>
      <c r="F90" s="218">
        <v>0</v>
      </c>
      <c r="G90" s="218">
        <v>34.49</v>
      </c>
      <c r="H90" s="218">
        <v>0</v>
      </c>
      <c r="I90" s="218">
        <v>43.73</v>
      </c>
      <c r="J90" s="218">
        <v>2.91</v>
      </c>
      <c r="K90" s="218">
        <v>514.04999999999995</v>
      </c>
      <c r="L90" s="218">
        <v>-15.43</v>
      </c>
      <c r="M90" s="218">
        <v>2.19</v>
      </c>
      <c r="N90" s="218">
        <v>1.81</v>
      </c>
      <c r="O90" s="218">
        <v>2.5299999999999998</v>
      </c>
      <c r="P90" s="218">
        <v>1.33</v>
      </c>
      <c r="Q90" s="218">
        <v>0.34</v>
      </c>
      <c r="R90" s="218">
        <v>0.66</v>
      </c>
      <c r="S90" s="218">
        <v>0.41</v>
      </c>
      <c r="T90" s="218">
        <v>1.04</v>
      </c>
      <c r="U90" s="218">
        <v>1.74</v>
      </c>
      <c r="V90" s="218">
        <v>1.36</v>
      </c>
      <c r="W90" s="218">
        <v>5.49</v>
      </c>
      <c r="X90" s="218">
        <v>23.04</v>
      </c>
      <c r="Y90" s="218">
        <v>0</v>
      </c>
      <c r="Z90" s="218">
        <v>4.0999999999999996</v>
      </c>
      <c r="AA90" s="218">
        <v>1.33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-1.58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16.510000000000002</v>
      </c>
      <c r="D91" s="218">
        <v>3.08</v>
      </c>
      <c r="E91" s="218">
        <v>0</v>
      </c>
      <c r="F91" s="218">
        <v>0</v>
      </c>
      <c r="G91" s="218">
        <v>34.49</v>
      </c>
      <c r="H91" s="218">
        <v>0</v>
      </c>
      <c r="I91" s="218">
        <v>43.73</v>
      </c>
      <c r="J91" s="218">
        <v>2.91</v>
      </c>
      <c r="K91" s="218">
        <v>514.04999999999995</v>
      </c>
      <c r="L91" s="218">
        <v>-15.44</v>
      </c>
      <c r="M91" s="218">
        <v>2.19</v>
      </c>
      <c r="N91" s="218">
        <v>1.81</v>
      </c>
      <c r="O91" s="218">
        <v>2.5299999999999998</v>
      </c>
      <c r="P91" s="218">
        <v>1.33</v>
      </c>
      <c r="Q91" s="218">
        <v>0.33</v>
      </c>
      <c r="R91" s="218">
        <v>0.66</v>
      </c>
      <c r="S91" s="218">
        <v>0.4</v>
      </c>
      <c r="T91" s="218">
        <v>1.04</v>
      </c>
      <c r="U91" s="218">
        <v>1.74</v>
      </c>
      <c r="V91" s="218">
        <v>1.36</v>
      </c>
      <c r="W91" s="218">
        <v>5.49</v>
      </c>
      <c r="X91" s="218">
        <v>23.04</v>
      </c>
      <c r="Y91" s="218">
        <v>0</v>
      </c>
      <c r="Z91" s="218">
        <v>4.0999999999999996</v>
      </c>
      <c r="AA91" s="218">
        <v>1.33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-1.58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16.510000000000002</v>
      </c>
      <c r="D92" s="218">
        <v>3.08</v>
      </c>
      <c r="E92" s="218">
        <v>0</v>
      </c>
      <c r="F92" s="218">
        <v>0</v>
      </c>
      <c r="G92" s="218">
        <v>34.49</v>
      </c>
      <c r="H92" s="218">
        <v>0</v>
      </c>
      <c r="I92" s="218">
        <v>43.73</v>
      </c>
      <c r="J92" s="218">
        <v>2.91</v>
      </c>
      <c r="K92" s="218">
        <v>514.04999999999995</v>
      </c>
      <c r="L92" s="218">
        <v>-15.44</v>
      </c>
      <c r="M92" s="218">
        <v>2.19</v>
      </c>
      <c r="N92" s="218">
        <v>1.81</v>
      </c>
      <c r="O92" s="218">
        <v>2.5299999999999998</v>
      </c>
      <c r="P92" s="218">
        <v>1.33</v>
      </c>
      <c r="Q92" s="218">
        <v>0.33</v>
      </c>
      <c r="R92" s="218">
        <v>0.66</v>
      </c>
      <c r="S92" s="218">
        <v>0.4</v>
      </c>
      <c r="T92" s="218">
        <v>1.04</v>
      </c>
      <c r="U92" s="218">
        <v>1.74</v>
      </c>
      <c r="V92" s="218">
        <v>1.36</v>
      </c>
      <c r="W92" s="218">
        <v>5.49</v>
      </c>
      <c r="X92" s="218">
        <v>23.04</v>
      </c>
      <c r="Y92" s="218">
        <v>0</v>
      </c>
      <c r="Z92" s="218">
        <v>4.0999999999999996</v>
      </c>
      <c r="AA92" s="218">
        <v>1.33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-1.58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16.510000000000002</v>
      </c>
      <c r="D93" s="218">
        <v>3.08</v>
      </c>
      <c r="E93" s="218">
        <v>0</v>
      </c>
      <c r="F93" s="218">
        <v>0</v>
      </c>
      <c r="G93" s="218">
        <v>34.49</v>
      </c>
      <c r="H93" s="218">
        <v>0</v>
      </c>
      <c r="I93" s="218">
        <v>43.73</v>
      </c>
      <c r="J93" s="218">
        <v>2.91</v>
      </c>
      <c r="K93" s="218">
        <v>514.04999999999995</v>
      </c>
      <c r="L93" s="218">
        <v>-15.44</v>
      </c>
      <c r="M93" s="218">
        <v>2.19</v>
      </c>
      <c r="N93" s="218">
        <v>1.81</v>
      </c>
      <c r="O93" s="218">
        <v>2.5299999999999998</v>
      </c>
      <c r="P93" s="218">
        <v>1.33</v>
      </c>
      <c r="Q93" s="218">
        <v>2.61</v>
      </c>
      <c r="R93" s="218">
        <v>0.66</v>
      </c>
      <c r="S93" s="218">
        <v>0.4</v>
      </c>
      <c r="T93" s="218">
        <v>1.04</v>
      </c>
      <c r="U93" s="218">
        <v>1.74</v>
      </c>
      <c r="V93" s="218">
        <v>1.36</v>
      </c>
      <c r="W93" s="218">
        <v>5.49</v>
      </c>
      <c r="X93" s="218">
        <v>23.04</v>
      </c>
      <c r="Y93" s="218">
        <v>0</v>
      </c>
      <c r="Z93" s="218">
        <v>4.0999999999999996</v>
      </c>
      <c r="AA93" s="218">
        <v>1.33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-1.58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16.510000000000002</v>
      </c>
      <c r="D94" s="218">
        <v>3.08</v>
      </c>
      <c r="E94" s="218">
        <v>0</v>
      </c>
      <c r="F94" s="218">
        <v>0</v>
      </c>
      <c r="G94" s="218">
        <v>34.49</v>
      </c>
      <c r="H94" s="218">
        <v>0</v>
      </c>
      <c r="I94" s="218">
        <v>43.73</v>
      </c>
      <c r="J94" s="218">
        <v>2.91</v>
      </c>
      <c r="K94" s="218">
        <v>514.04999999999995</v>
      </c>
      <c r="L94" s="218">
        <v>-15.44</v>
      </c>
      <c r="M94" s="218">
        <v>2.19</v>
      </c>
      <c r="N94" s="218">
        <v>1.81</v>
      </c>
      <c r="O94" s="218">
        <v>2.5299999999999998</v>
      </c>
      <c r="P94" s="218">
        <v>1.33</v>
      </c>
      <c r="Q94" s="218">
        <v>2.61</v>
      </c>
      <c r="R94" s="218">
        <v>0.66</v>
      </c>
      <c r="S94" s="218">
        <v>0.4</v>
      </c>
      <c r="T94" s="218">
        <v>1.04</v>
      </c>
      <c r="U94" s="218">
        <v>1.74</v>
      </c>
      <c r="V94" s="218">
        <v>1.36</v>
      </c>
      <c r="W94" s="218">
        <v>5.25</v>
      </c>
      <c r="X94" s="218">
        <v>23.04</v>
      </c>
      <c r="Y94" s="218">
        <v>0</v>
      </c>
      <c r="Z94" s="218">
        <v>4.0999999999999996</v>
      </c>
      <c r="AA94" s="218">
        <v>1.33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-1.58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16.510000000000002</v>
      </c>
      <c r="D95" s="218">
        <v>3.08</v>
      </c>
      <c r="E95" s="218">
        <v>0</v>
      </c>
      <c r="F95" s="218">
        <v>0</v>
      </c>
      <c r="G95" s="218">
        <v>34.49</v>
      </c>
      <c r="H95" s="218">
        <v>0</v>
      </c>
      <c r="I95" s="218">
        <v>43.73</v>
      </c>
      <c r="J95" s="218">
        <v>2.91</v>
      </c>
      <c r="K95" s="218">
        <v>514.04999999999995</v>
      </c>
      <c r="L95" s="218">
        <v>3.06</v>
      </c>
      <c r="M95" s="218">
        <v>2.19</v>
      </c>
      <c r="N95" s="218">
        <v>1.81</v>
      </c>
      <c r="O95" s="218">
        <v>2.5299999999999998</v>
      </c>
      <c r="P95" s="218">
        <v>1.33</v>
      </c>
      <c r="Q95" s="218">
        <v>3.81</v>
      </c>
      <c r="R95" s="218">
        <v>0.66</v>
      </c>
      <c r="S95" s="218">
        <v>0.4</v>
      </c>
      <c r="T95" s="218">
        <v>1.04</v>
      </c>
      <c r="U95" s="218">
        <v>1.74</v>
      </c>
      <c r="V95" s="218">
        <v>1.36</v>
      </c>
      <c r="W95" s="218">
        <v>5.49</v>
      </c>
      <c r="X95" s="218">
        <v>23.04</v>
      </c>
      <c r="Y95" s="218">
        <v>0</v>
      </c>
      <c r="Z95" s="218">
        <v>4.0999999999999996</v>
      </c>
      <c r="AA95" s="218">
        <v>1.33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-1.58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16.510000000000002</v>
      </c>
      <c r="D96" s="218">
        <v>3.08</v>
      </c>
      <c r="E96" s="218">
        <v>0</v>
      </c>
      <c r="F96" s="218">
        <v>0</v>
      </c>
      <c r="G96" s="218">
        <v>34.49</v>
      </c>
      <c r="H96" s="218">
        <v>0</v>
      </c>
      <c r="I96" s="218">
        <v>43.73</v>
      </c>
      <c r="J96" s="218">
        <v>2.91</v>
      </c>
      <c r="K96" s="218">
        <v>514.04999999999995</v>
      </c>
      <c r="L96" s="218">
        <v>3.06</v>
      </c>
      <c r="M96" s="218">
        <v>2.19</v>
      </c>
      <c r="N96" s="218">
        <v>1.81</v>
      </c>
      <c r="O96" s="218">
        <v>2.5299999999999998</v>
      </c>
      <c r="P96" s="218">
        <v>1.33</v>
      </c>
      <c r="Q96" s="218">
        <v>3.81</v>
      </c>
      <c r="R96" s="218">
        <v>0.66</v>
      </c>
      <c r="S96" s="218">
        <v>0.4</v>
      </c>
      <c r="T96" s="218">
        <v>1.04</v>
      </c>
      <c r="U96" s="218">
        <v>1.74</v>
      </c>
      <c r="V96" s="218">
        <v>1.36</v>
      </c>
      <c r="W96" s="218">
        <v>5.49</v>
      </c>
      <c r="X96" s="218">
        <v>23.04</v>
      </c>
      <c r="Y96" s="218">
        <v>0</v>
      </c>
      <c r="Z96" s="218">
        <v>4.0999999999999996</v>
      </c>
      <c r="AA96" s="218">
        <v>1.33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-1.58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16.510000000000002</v>
      </c>
      <c r="D97" s="218">
        <v>3.08</v>
      </c>
      <c r="E97" s="218">
        <v>0</v>
      </c>
      <c r="F97" s="218">
        <v>0</v>
      </c>
      <c r="G97" s="218">
        <v>34.49</v>
      </c>
      <c r="H97" s="218">
        <v>0</v>
      </c>
      <c r="I97" s="218">
        <v>43.73</v>
      </c>
      <c r="J97" s="218">
        <v>2.91</v>
      </c>
      <c r="K97" s="218">
        <v>514.04999999999995</v>
      </c>
      <c r="L97" s="218">
        <v>3.06</v>
      </c>
      <c r="M97" s="218">
        <v>2.19</v>
      </c>
      <c r="N97" s="218">
        <v>1.81</v>
      </c>
      <c r="O97" s="218">
        <v>2.5299999999999998</v>
      </c>
      <c r="P97" s="218">
        <v>1.33</v>
      </c>
      <c r="Q97" s="218">
        <v>3.81</v>
      </c>
      <c r="R97" s="218">
        <v>0.66</v>
      </c>
      <c r="S97" s="218">
        <v>0.4</v>
      </c>
      <c r="T97" s="218">
        <v>1.04</v>
      </c>
      <c r="U97" s="218">
        <v>1.74</v>
      </c>
      <c r="V97" s="218">
        <v>1.36</v>
      </c>
      <c r="W97" s="218">
        <v>5.25</v>
      </c>
      <c r="X97" s="218">
        <v>23.04</v>
      </c>
      <c r="Y97" s="218">
        <v>0</v>
      </c>
      <c r="Z97" s="218">
        <v>4.0999999999999996</v>
      </c>
      <c r="AA97" s="218">
        <v>1.33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-1.58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16.510000000000002</v>
      </c>
      <c r="D98" s="218">
        <v>3.08</v>
      </c>
      <c r="E98" s="218">
        <v>0</v>
      </c>
      <c r="F98" s="218">
        <v>0</v>
      </c>
      <c r="G98" s="218">
        <v>34.49</v>
      </c>
      <c r="H98" s="218">
        <v>0</v>
      </c>
      <c r="I98" s="218">
        <v>43.73</v>
      </c>
      <c r="J98" s="218">
        <v>2.91</v>
      </c>
      <c r="K98" s="218">
        <v>514.04999999999995</v>
      </c>
      <c r="L98" s="218">
        <v>3.06</v>
      </c>
      <c r="M98" s="218">
        <v>2.19</v>
      </c>
      <c r="N98" s="218">
        <v>1.81</v>
      </c>
      <c r="O98" s="218">
        <v>2.5299999999999998</v>
      </c>
      <c r="P98" s="218">
        <v>1.33</v>
      </c>
      <c r="Q98" s="218">
        <v>3.81</v>
      </c>
      <c r="R98" s="218">
        <v>0.66</v>
      </c>
      <c r="S98" s="218">
        <v>0.4</v>
      </c>
      <c r="T98" s="218">
        <v>1.04</v>
      </c>
      <c r="U98" s="218">
        <v>1.74</v>
      </c>
      <c r="V98" s="218">
        <v>1.36</v>
      </c>
      <c r="W98" s="218">
        <v>5.25</v>
      </c>
      <c r="X98" s="218">
        <v>23.04</v>
      </c>
      <c r="Y98" s="218">
        <v>0</v>
      </c>
      <c r="Z98" s="218">
        <v>4.0999999999999996</v>
      </c>
      <c r="AA98" s="218">
        <v>1.33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-1.58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0.39729999999999982</v>
      </c>
      <c r="D99">
        <f t="shared" si="0"/>
        <v>7.3920000000000069E-2</v>
      </c>
      <c r="E99">
        <f t="shared" si="0"/>
        <v>0</v>
      </c>
      <c r="F99">
        <f t="shared" si="0"/>
        <v>0</v>
      </c>
      <c r="G99">
        <f t="shared" si="0"/>
        <v>0.83174999999999788</v>
      </c>
      <c r="H99">
        <f t="shared" si="0"/>
        <v>0</v>
      </c>
      <c r="I99">
        <f t="shared" si="0"/>
        <v>1.0390400000000006</v>
      </c>
      <c r="J99">
        <f t="shared" si="0"/>
        <v>6.9839999999999985E-2</v>
      </c>
      <c r="K99">
        <f t="shared" si="0"/>
        <v>12.337200000000015</v>
      </c>
      <c r="L99">
        <f t="shared" si="0"/>
        <v>0.20151749999999996</v>
      </c>
      <c r="M99">
        <f t="shared" si="0"/>
        <v>5.2559999999999961E-2</v>
      </c>
      <c r="N99">
        <f t="shared" si="0"/>
        <v>4.3440000000000041E-2</v>
      </c>
      <c r="O99">
        <f t="shared" si="0"/>
        <v>6.0720000000000017E-2</v>
      </c>
      <c r="P99">
        <f t="shared" si="0"/>
        <v>3.9240000000000018E-2</v>
      </c>
      <c r="Q99">
        <f t="shared" si="0"/>
        <v>0.12746499999999999</v>
      </c>
      <c r="R99">
        <f t="shared" si="0"/>
        <v>0.17504749999999991</v>
      </c>
      <c r="S99">
        <f t="shared" si="0"/>
        <v>0.13747499999999979</v>
      </c>
      <c r="T99">
        <f t="shared" si="0"/>
        <v>2.4960000000000045E-2</v>
      </c>
      <c r="U99">
        <f t="shared" si="0"/>
        <v>4.1760000000000012E-2</v>
      </c>
      <c r="V99">
        <f t="shared" si="0"/>
        <v>3.7675000000000042E-2</v>
      </c>
      <c r="W99">
        <f t="shared" si="0"/>
        <v>0.14585000000000004</v>
      </c>
      <c r="X99">
        <f t="shared" si="0"/>
        <v>0.2664249999999998</v>
      </c>
      <c r="Y99">
        <f t="shared" si="0"/>
        <v>0</v>
      </c>
      <c r="Z99">
        <f t="shared" si="0"/>
        <v>0.20436500000000005</v>
      </c>
      <c r="AA99">
        <f t="shared" si="0"/>
        <v>0.29282749999999957</v>
      </c>
      <c r="AB99">
        <f t="shared" si="0"/>
        <v>0</v>
      </c>
      <c r="AC99">
        <f t="shared" si="0"/>
        <v>1.8410000000000003E-2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7.62</v>
      </c>
      <c r="D3" s="218">
        <v>1.37</v>
      </c>
      <c r="E3" s="218">
        <v>0</v>
      </c>
      <c r="F3" s="218">
        <v>0</v>
      </c>
      <c r="G3" s="218">
        <v>15.8</v>
      </c>
      <c r="H3" s="218">
        <v>0</v>
      </c>
      <c r="I3" s="218">
        <v>19.559999999999999</v>
      </c>
      <c r="J3" s="218">
        <v>1.3</v>
      </c>
      <c r="K3" s="218">
        <v>164.62</v>
      </c>
      <c r="L3" s="218">
        <v>56.21</v>
      </c>
      <c r="M3" s="218">
        <v>0</v>
      </c>
      <c r="N3" s="218">
        <v>0.99</v>
      </c>
      <c r="O3" s="218">
        <v>1.66</v>
      </c>
      <c r="P3" s="218">
        <v>3.77</v>
      </c>
      <c r="Q3" s="218">
        <v>3.55</v>
      </c>
      <c r="R3" s="218">
        <v>0.35</v>
      </c>
      <c r="S3" s="218">
        <v>3.9</v>
      </c>
      <c r="T3" s="218">
        <v>0</v>
      </c>
      <c r="U3" s="218">
        <v>8.17</v>
      </c>
      <c r="V3" s="218">
        <v>0.2</v>
      </c>
      <c r="W3" s="218">
        <v>1.04</v>
      </c>
      <c r="X3" s="218">
        <v>9.31</v>
      </c>
      <c r="Y3" s="218">
        <v>0</v>
      </c>
      <c r="Z3" s="218">
        <v>2.37</v>
      </c>
      <c r="AA3" s="218">
        <v>0.77</v>
      </c>
      <c r="AB3" s="218">
        <v>0</v>
      </c>
      <c r="AC3" s="218">
        <v>1.41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-0.91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7.62</v>
      </c>
      <c r="D4" s="218">
        <v>1.37</v>
      </c>
      <c r="E4" s="218">
        <v>0</v>
      </c>
      <c r="F4" s="218">
        <v>0</v>
      </c>
      <c r="G4" s="218">
        <v>15.8</v>
      </c>
      <c r="H4" s="218">
        <v>0</v>
      </c>
      <c r="I4" s="218">
        <v>19.559999999999999</v>
      </c>
      <c r="J4" s="218">
        <v>1.3</v>
      </c>
      <c r="K4" s="218">
        <v>164.62</v>
      </c>
      <c r="L4" s="218">
        <v>47.91</v>
      </c>
      <c r="M4" s="218">
        <v>0</v>
      </c>
      <c r="N4" s="218">
        <v>0.99</v>
      </c>
      <c r="O4" s="218">
        <v>1.66</v>
      </c>
      <c r="P4" s="218">
        <v>1.95</v>
      </c>
      <c r="Q4" s="218">
        <v>3.55</v>
      </c>
      <c r="R4" s="218">
        <v>0.35</v>
      </c>
      <c r="S4" s="218">
        <v>3.71</v>
      </c>
      <c r="T4" s="218">
        <v>0</v>
      </c>
      <c r="U4" s="218">
        <v>8.17</v>
      </c>
      <c r="V4" s="218">
        <v>0.18</v>
      </c>
      <c r="W4" s="218">
        <v>1.04</v>
      </c>
      <c r="X4" s="218">
        <v>9.31</v>
      </c>
      <c r="Y4" s="218">
        <v>0</v>
      </c>
      <c r="Z4" s="218">
        <v>2.37</v>
      </c>
      <c r="AA4" s="218">
        <v>0.77</v>
      </c>
      <c r="AB4" s="218">
        <v>0</v>
      </c>
      <c r="AC4" s="218">
        <v>1.41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-0.91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7.62</v>
      </c>
      <c r="D5" s="218">
        <v>1.37</v>
      </c>
      <c r="E5" s="218">
        <v>0</v>
      </c>
      <c r="F5" s="218">
        <v>0</v>
      </c>
      <c r="G5" s="218">
        <v>15.8</v>
      </c>
      <c r="H5" s="218">
        <v>0</v>
      </c>
      <c r="I5" s="218">
        <v>19.559999999999999</v>
      </c>
      <c r="J5" s="218">
        <v>1.3</v>
      </c>
      <c r="K5" s="218">
        <v>164.62</v>
      </c>
      <c r="L5" s="218">
        <v>39.69</v>
      </c>
      <c r="M5" s="218">
        <v>0</v>
      </c>
      <c r="N5" s="218">
        <v>0.99</v>
      </c>
      <c r="O5" s="218">
        <v>1.66</v>
      </c>
      <c r="P5" s="218">
        <v>6.56</v>
      </c>
      <c r="Q5" s="218">
        <v>0.18</v>
      </c>
      <c r="R5" s="218">
        <v>0.35</v>
      </c>
      <c r="S5" s="218">
        <v>0.22</v>
      </c>
      <c r="T5" s="218">
        <v>0</v>
      </c>
      <c r="U5" s="218">
        <v>8.17</v>
      </c>
      <c r="V5" s="218">
        <v>0.17</v>
      </c>
      <c r="W5" s="218">
        <v>0.4</v>
      </c>
      <c r="X5" s="218">
        <v>13.33</v>
      </c>
      <c r="Y5" s="218">
        <v>0</v>
      </c>
      <c r="Z5" s="218">
        <v>2.37</v>
      </c>
      <c r="AA5" s="218">
        <v>0.77</v>
      </c>
      <c r="AB5" s="218">
        <v>0</v>
      </c>
      <c r="AC5" s="218">
        <v>1.41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-0.91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7.62</v>
      </c>
      <c r="D6" s="218">
        <v>1.37</v>
      </c>
      <c r="E6" s="218">
        <v>0</v>
      </c>
      <c r="F6" s="218">
        <v>0</v>
      </c>
      <c r="G6" s="218">
        <v>15.8</v>
      </c>
      <c r="H6" s="218">
        <v>0</v>
      </c>
      <c r="I6" s="218">
        <v>19.559999999999999</v>
      </c>
      <c r="J6" s="218">
        <v>1.3</v>
      </c>
      <c r="K6" s="218">
        <v>164.62</v>
      </c>
      <c r="L6" s="218">
        <v>40.53</v>
      </c>
      <c r="M6" s="218">
        <v>0</v>
      </c>
      <c r="N6" s="218">
        <v>0.99</v>
      </c>
      <c r="O6" s="218">
        <v>1.66</v>
      </c>
      <c r="P6" s="218">
        <v>6.56</v>
      </c>
      <c r="Q6" s="218">
        <v>0.18</v>
      </c>
      <c r="R6" s="218">
        <v>0.35</v>
      </c>
      <c r="S6" s="218">
        <v>0.22</v>
      </c>
      <c r="T6" s="218">
        <v>0</v>
      </c>
      <c r="U6" s="218">
        <v>8.17</v>
      </c>
      <c r="V6" s="218">
        <v>0.17</v>
      </c>
      <c r="W6" s="218">
        <v>0.4</v>
      </c>
      <c r="X6" s="218">
        <v>13.33</v>
      </c>
      <c r="Y6" s="218">
        <v>0</v>
      </c>
      <c r="Z6" s="218">
        <v>2.37</v>
      </c>
      <c r="AA6" s="218">
        <v>0.77</v>
      </c>
      <c r="AB6" s="218">
        <v>0</v>
      </c>
      <c r="AC6" s="218">
        <v>1.41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-0.91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7.87</v>
      </c>
      <c r="D7" s="218">
        <v>1.37</v>
      </c>
      <c r="E7" s="218">
        <v>0</v>
      </c>
      <c r="F7" s="218">
        <v>0</v>
      </c>
      <c r="G7" s="218">
        <v>15.8</v>
      </c>
      <c r="H7" s="218">
        <v>0</v>
      </c>
      <c r="I7" s="218">
        <v>19.559999999999999</v>
      </c>
      <c r="J7" s="218">
        <v>1.3</v>
      </c>
      <c r="K7" s="218">
        <v>164.62</v>
      </c>
      <c r="L7" s="218">
        <v>40.53</v>
      </c>
      <c r="M7" s="218">
        <v>0</v>
      </c>
      <c r="N7" s="218">
        <v>0.99</v>
      </c>
      <c r="O7" s="218">
        <v>1.66</v>
      </c>
      <c r="P7" s="218">
        <v>6.56</v>
      </c>
      <c r="Q7" s="218">
        <v>0.18</v>
      </c>
      <c r="R7" s="218">
        <v>0.35</v>
      </c>
      <c r="S7" s="218">
        <v>0.22</v>
      </c>
      <c r="T7" s="218">
        <v>0</v>
      </c>
      <c r="U7" s="218">
        <v>8.17</v>
      </c>
      <c r="V7" s="218">
        <v>0.17</v>
      </c>
      <c r="W7" s="218">
        <v>0.4</v>
      </c>
      <c r="X7" s="218">
        <v>13.33</v>
      </c>
      <c r="Y7" s="218">
        <v>0</v>
      </c>
      <c r="Z7" s="218">
        <v>2.37</v>
      </c>
      <c r="AA7" s="218">
        <v>0.77</v>
      </c>
      <c r="AB7" s="218">
        <v>0</v>
      </c>
      <c r="AC7" s="218">
        <v>1.41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-0.91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7.87</v>
      </c>
      <c r="D8" s="218">
        <v>1.37</v>
      </c>
      <c r="E8" s="218">
        <v>0</v>
      </c>
      <c r="F8" s="218">
        <v>0</v>
      </c>
      <c r="G8" s="218">
        <v>15.8</v>
      </c>
      <c r="H8" s="218">
        <v>0</v>
      </c>
      <c r="I8" s="218">
        <v>19.559999999999999</v>
      </c>
      <c r="J8" s="218">
        <v>1.3</v>
      </c>
      <c r="K8" s="218">
        <v>164.62</v>
      </c>
      <c r="L8" s="218">
        <v>40.53</v>
      </c>
      <c r="M8" s="218">
        <v>0</v>
      </c>
      <c r="N8" s="218">
        <v>0.99</v>
      </c>
      <c r="O8" s="218">
        <v>1.66</v>
      </c>
      <c r="P8" s="218">
        <v>6.56</v>
      </c>
      <c r="Q8" s="218">
        <v>0.18</v>
      </c>
      <c r="R8" s="218">
        <v>0.35</v>
      </c>
      <c r="S8" s="218">
        <v>0.22</v>
      </c>
      <c r="T8" s="218">
        <v>0</v>
      </c>
      <c r="U8" s="218">
        <v>8.17</v>
      </c>
      <c r="V8" s="218">
        <v>0.17</v>
      </c>
      <c r="W8" s="218">
        <v>0.4</v>
      </c>
      <c r="X8" s="218">
        <v>13.33</v>
      </c>
      <c r="Y8" s="218">
        <v>0</v>
      </c>
      <c r="Z8" s="218">
        <v>2.37</v>
      </c>
      <c r="AA8" s="218">
        <v>0.77</v>
      </c>
      <c r="AB8" s="218">
        <v>0</v>
      </c>
      <c r="AC8" s="218">
        <v>1.41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-0.91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7.87</v>
      </c>
      <c r="D9" s="218">
        <v>1.37</v>
      </c>
      <c r="E9" s="218">
        <v>0</v>
      </c>
      <c r="F9" s="218">
        <v>0</v>
      </c>
      <c r="G9" s="218">
        <v>15.8</v>
      </c>
      <c r="H9" s="218">
        <v>0</v>
      </c>
      <c r="I9" s="218">
        <v>19.559999999999999</v>
      </c>
      <c r="J9" s="218">
        <v>1.3</v>
      </c>
      <c r="K9" s="218">
        <v>164.62</v>
      </c>
      <c r="L9" s="218">
        <v>39.56</v>
      </c>
      <c r="M9" s="218">
        <v>0</v>
      </c>
      <c r="N9" s="218">
        <v>0.99</v>
      </c>
      <c r="O9" s="218">
        <v>1.66</v>
      </c>
      <c r="P9" s="218">
        <v>6.56</v>
      </c>
      <c r="Q9" s="218">
        <v>0.18</v>
      </c>
      <c r="R9" s="218">
        <v>0.35</v>
      </c>
      <c r="S9" s="218">
        <v>0.22</v>
      </c>
      <c r="T9" s="218">
        <v>0</v>
      </c>
      <c r="U9" s="218">
        <v>8.17</v>
      </c>
      <c r="V9" s="218">
        <v>0.17</v>
      </c>
      <c r="W9" s="218">
        <v>0.4</v>
      </c>
      <c r="X9" s="218">
        <v>1.26</v>
      </c>
      <c r="Y9" s="218">
        <v>0</v>
      </c>
      <c r="Z9" s="218">
        <v>2.37</v>
      </c>
      <c r="AA9" s="218">
        <v>0.77</v>
      </c>
      <c r="AB9" s="218">
        <v>0</v>
      </c>
      <c r="AC9" s="218">
        <v>1.41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-0.91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7.87</v>
      </c>
      <c r="D10" s="218">
        <v>1.37</v>
      </c>
      <c r="E10" s="218">
        <v>0</v>
      </c>
      <c r="F10" s="218">
        <v>0</v>
      </c>
      <c r="G10" s="218">
        <v>15.8</v>
      </c>
      <c r="H10" s="218">
        <v>0</v>
      </c>
      <c r="I10" s="218">
        <v>19.559999999999999</v>
      </c>
      <c r="J10" s="218">
        <v>1.3</v>
      </c>
      <c r="K10" s="218">
        <v>164.62</v>
      </c>
      <c r="L10" s="218">
        <v>39.56</v>
      </c>
      <c r="M10" s="218">
        <v>0</v>
      </c>
      <c r="N10" s="218">
        <v>0.99</v>
      </c>
      <c r="O10" s="218">
        <v>1.66</v>
      </c>
      <c r="P10" s="218">
        <v>6.56</v>
      </c>
      <c r="Q10" s="218">
        <v>0.18</v>
      </c>
      <c r="R10" s="218">
        <v>0.35</v>
      </c>
      <c r="S10" s="218">
        <v>0.22</v>
      </c>
      <c r="T10" s="218">
        <v>0</v>
      </c>
      <c r="U10" s="218">
        <v>8.17</v>
      </c>
      <c r="V10" s="218">
        <v>0.17</v>
      </c>
      <c r="W10" s="218">
        <v>0.4</v>
      </c>
      <c r="X10" s="218">
        <v>1.26</v>
      </c>
      <c r="Y10" s="218">
        <v>0</v>
      </c>
      <c r="Z10" s="218">
        <v>2.37</v>
      </c>
      <c r="AA10" s="218">
        <v>0.77</v>
      </c>
      <c r="AB10" s="218">
        <v>0</v>
      </c>
      <c r="AC10" s="218">
        <v>1.41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-0.91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8.1199999999999992</v>
      </c>
      <c r="D11" s="218">
        <v>1.37</v>
      </c>
      <c r="E11" s="218">
        <v>0</v>
      </c>
      <c r="F11" s="218">
        <v>0</v>
      </c>
      <c r="G11" s="218">
        <v>15.8</v>
      </c>
      <c r="H11" s="218">
        <v>0</v>
      </c>
      <c r="I11" s="218">
        <v>19.559999999999999</v>
      </c>
      <c r="J11" s="218">
        <v>1.3</v>
      </c>
      <c r="K11" s="218">
        <v>164.62</v>
      </c>
      <c r="L11" s="218">
        <v>39.56</v>
      </c>
      <c r="M11" s="218">
        <v>0</v>
      </c>
      <c r="N11" s="218">
        <v>0.99</v>
      </c>
      <c r="O11" s="218">
        <v>1.66</v>
      </c>
      <c r="P11" s="218">
        <v>7.65</v>
      </c>
      <c r="Q11" s="218">
        <v>0.18</v>
      </c>
      <c r="R11" s="218">
        <v>0.35</v>
      </c>
      <c r="S11" s="218">
        <v>0.22</v>
      </c>
      <c r="T11" s="218">
        <v>0</v>
      </c>
      <c r="U11" s="218">
        <v>8.17</v>
      </c>
      <c r="V11" s="218">
        <v>0.17</v>
      </c>
      <c r="W11" s="218">
        <v>0.4</v>
      </c>
      <c r="X11" s="218">
        <v>1.26</v>
      </c>
      <c r="Y11" s="218">
        <v>0</v>
      </c>
      <c r="Z11" s="218">
        <v>2.37</v>
      </c>
      <c r="AA11" s="218">
        <v>0.77</v>
      </c>
      <c r="AB11" s="218">
        <v>0</v>
      </c>
      <c r="AC11" s="218">
        <v>1.41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-0.91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8.1199999999999992</v>
      </c>
      <c r="D12" s="218">
        <v>1.37</v>
      </c>
      <c r="E12" s="218">
        <v>0</v>
      </c>
      <c r="F12" s="218">
        <v>0</v>
      </c>
      <c r="G12" s="218">
        <v>15.8</v>
      </c>
      <c r="H12" s="218">
        <v>0</v>
      </c>
      <c r="I12" s="218">
        <v>19.559999999999999</v>
      </c>
      <c r="J12" s="218">
        <v>1.3</v>
      </c>
      <c r="K12" s="218">
        <v>164.62</v>
      </c>
      <c r="L12" s="218">
        <v>39.56</v>
      </c>
      <c r="M12" s="218">
        <v>0</v>
      </c>
      <c r="N12" s="218">
        <v>0.99</v>
      </c>
      <c r="O12" s="218">
        <v>1.66</v>
      </c>
      <c r="P12" s="218">
        <v>7.65</v>
      </c>
      <c r="Q12" s="218">
        <v>0.18</v>
      </c>
      <c r="R12" s="218">
        <v>0.36</v>
      </c>
      <c r="S12" s="218">
        <v>0.22</v>
      </c>
      <c r="T12" s="218">
        <v>0</v>
      </c>
      <c r="U12" s="218">
        <v>8.17</v>
      </c>
      <c r="V12" s="218">
        <v>0</v>
      </c>
      <c r="W12" s="218">
        <v>0.4</v>
      </c>
      <c r="X12" s="218">
        <v>1.26</v>
      </c>
      <c r="Y12" s="218">
        <v>0</v>
      </c>
      <c r="Z12" s="218">
        <v>2.37</v>
      </c>
      <c r="AA12" s="218">
        <v>0.77</v>
      </c>
      <c r="AB12" s="218">
        <v>0</v>
      </c>
      <c r="AC12" s="218">
        <v>1.41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-0.91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8.1199999999999992</v>
      </c>
      <c r="D13" s="218">
        <v>1.37</v>
      </c>
      <c r="E13" s="218">
        <v>0</v>
      </c>
      <c r="F13" s="218">
        <v>0</v>
      </c>
      <c r="G13" s="218">
        <v>15.8</v>
      </c>
      <c r="H13" s="218">
        <v>0</v>
      </c>
      <c r="I13" s="218">
        <v>19.559999999999999</v>
      </c>
      <c r="J13" s="218">
        <v>1.3</v>
      </c>
      <c r="K13" s="218">
        <v>164.62</v>
      </c>
      <c r="L13" s="218">
        <v>39.56</v>
      </c>
      <c r="M13" s="218">
        <v>0</v>
      </c>
      <c r="N13" s="218">
        <v>0.99</v>
      </c>
      <c r="O13" s="218">
        <v>1.66</v>
      </c>
      <c r="P13" s="218">
        <v>2.0299999999999998</v>
      </c>
      <c r="Q13" s="218">
        <v>0.18</v>
      </c>
      <c r="R13" s="218">
        <v>0.36</v>
      </c>
      <c r="S13" s="218">
        <v>0.22</v>
      </c>
      <c r="T13" s="218">
        <v>0</v>
      </c>
      <c r="U13" s="218">
        <v>8.17</v>
      </c>
      <c r="V13" s="218">
        <v>0</v>
      </c>
      <c r="W13" s="218">
        <v>0.4</v>
      </c>
      <c r="X13" s="218">
        <v>1.26</v>
      </c>
      <c r="Y13" s="218">
        <v>0</v>
      </c>
      <c r="Z13" s="218">
        <v>2.37</v>
      </c>
      <c r="AA13" s="218">
        <v>0.77</v>
      </c>
      <c r="AB13" s="218">
        <v>0</v>
      </c>
      <c r="AC13" s="218">
        <v>1.64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-0.91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8.1199999999999992</v>
      </c>
      <c r="D14" s="218">
        <v>1.37</v>
      </c>
      <c r="E14" s="218">
        <v>0</v>
      </c>
      <c r="F14" s="218">
        <v>0</v>
      </c>
      <c r="G14" s="218">
        <v>15.8</v>
      </c>
      <c r="H14" s="218">
        <v>0</v>
      </c>
      <c r="I14" s="218">
        <v>19.559999999999999</v>
      </c>
      <c r="J14" s="218">
        <v>1.3</v>
      </c>
      <c r="K14" s="218">
        <v>164.62</v>
      </c>
      <c r="L14" s="218">
        <v>39.56</v>
      </c>
      <c r="M14" s="218">
        <v>0</v>
      </c>
      <c r="N14" s="218">
        <v>0.99</v>
      </c>
      <c r="O14" s="218">
        <v>1.66</v>
      </c>
      <c r="P14" s="218">
        <v>2.0299999999999998</v>
      </c>
      <c r="Q14" s="218">
        <v>0.18</v>
      </c>
      <c r="R14" s="218">
        <v>0.36</v>
      </c>
      <c r="S14" s="218">
        <v>0.22</v>
      </c>
      <c r="T14" s="218">
        <v>0</v>
      </c>
      <c r="U14" s="218">
        <v>8.17</v>
      </c>
      <c r="V14" s="218">
        <v>0</v>
      </c>
      <c r="W14" s="218">
        <v>0.4</v>
      </c>
      <c r="X14" s="218">
        <v>1.26</v>
      </c>
      <c r="Y14" s="218">
        <v>0</v>
      </c>
      <c r="Z14" s="218">
        <v>2.37</v>
      </c>
      <c r="AA14" s="218">
        <v>0.77</v>
      </c>
      <c r="AB14" s="218">
        <v>0</v>
      </c>
      <c r="AC14" s="218">
        <v>1.64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-0.91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8.1199999999999992</v>
      </c>
      <c r="D15" s="218">
        <v>1.37</v>
      </c>
      <c r="E15" s="218">
        <v>0</v>
      </c>
      <c r="F15" s="218">
        <v>0</v>
      </c>
      <c r="G15" s="218">
        <v>15.8</v>
      </c>
      <c r="H15" s="218">
        <v>0</v>
      </c>
      <c r="I15" s="218">
        <v>19.559999999999999</v>
      </c>
      <c r="J15" s="218">
        <v>1.3</v>
      </c>
      <c r="K15" s="218">
        <v>164.62</v>
      </c>
      <c r="L15" s="218">
        <v>39.56</v>
      </c>
      <c r="M15" s="218">
        <v>0</v>
      </c>
      <c r="N15" s="218">
        <v>0.99</v>
      </c>
      <c r="O15" s="218">
        <v>1.66</v>
      </c>
      <c r="P15" s="218">
        <v>2.0299999999999998</v>
      </c>
      <c r="Q15" s="218">
        <v>0.18</v>
      </c>
      <c r="R15" s="218">
        <v>0.36</v>
      </c>
      <c r="S15" s="218">
        <v>0.22</v>
      </c>
      <c r="T15" s="218">
        <v>0</v>
      </c>
      <c r="U15" s="218">
        <v>8.17</v>
      </c>
      <c r="V15" s="218">
        <v>0</v>
      </c>
      <c r="W15" s="218">
        <v>0.4</v>
      </c>
      <c r="X15" s="218">
        <v>1.26</v>
      </c>
      <c r="Y15" s="218">
        <v>0</v>
      </c>
      <c r="Z15" s="218">
        <v>2.37</v>
      </c>
      <c r="AA15" s="218">
        <v>0.77</v>
      </c>
      <c r="AB15" s="218">
        <v>0</v>
      </c>
      <c r="AC15" s="218">
        <v>1.64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-0.91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8.1199999999999992</v>
      </c>
      <c r="D16" s="218">
        <v>1.37</v>
      </c>
      <c r="E16" s="218">
        <v>0</v>
      </c>
      <c r="F16" s="218">
        <v>0</v>
      </c>
      <c r="G16" s="218">
        <v>15.8</v>
      </c>
      <c r="H16" s="218">
        <v>0</v>
      </c>
      <c r="I16" s="218">
        <v>19.559999999999999</v>
      </c>
      <c r="J16" s="218">
        <v>1.3</v>
      </c>
      <c r="K16" s="218">
        <v>164.62</v>
      </c>
      <c r="L16" s="218">
        <v>39.56</v>
      </c>
      <c r="M16" s="218">
        <v>0</v>
      </c>
      <c r="N16" s="218">
        <v>0.99</v>
      </c>
      <c r="O16" s="218">
        <v>1.66</v>
      </c>
      <c r="P16" s="218">
        <v>2.0299999999999998</v>
      </c>
      <c r="Q16" s="218">
        <v>0.18</v>
      </c>
      <c r="R16" s="218">
        <v>0.36</v>
      </c>
      <c r="S16" s="218">
        <v>0.22</v>
      </c>
      <c r="T16" s="218">
        <v>0</v>
      </c>
      <c r="U16" s="218">
        <v>8.17</v>
      </c>
      <c r="V16" s="218">
        <v>0</v>
      </c>
      <c r="W16" s="218">
        <v>0.4</v>
      </c>
      <c r="X16" s="218">
        <v>1.26</v>
      </c>
      <c r="Y16" s="218">
        <v>0</v>
      </c>
      <c r="Z16" s="218">
        <v>2.37</v>
      </c>
      <c r="AA16" s="218">
        <v>0.77</v>
      </c>
      <c r="AB16" s="218">
        <v>0</v>
      </c>
      <c r="AC16" s="218">
        <v>1.64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-0.91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8.1199999999999992</v>
      </c>
      <c r="D17" s="218">
        <v>1.37</v>
      </c>
      <c r="E17" s="218">
        <v>0</v>
      </c>
      <c r="F17" s="218">
        <v>0</v>
      </c>
      <c r="G17" s="218">
        <v>15.8</v>
      </c>
      <c r="H17" s="218">
        <v>0</v>
      </c>
      <c r="I17" s="218">
        <v>19.559999999999999</v>
      </c>
      <c r="J17" s="218">
        <v>1.3</v>
      </c>
      <c r="K17" s="218">
        <v>164.62</v>
      </c>
      <c r="L17" s="218">
        <v>39.56</v>
      </c>
      <c r="M17" s="218">
        <v>0</v>
      </c>
      <c r="N17" s="218">
        <v>0.99</v>
      </c>
      <c r="O17" s="218">
        <v>1.66</v>
      </c>
      <c r="P17" s="218">
        <v>2.0299999999999998</v>
      </c>
      <c r="Q17" s="218">
        <v>0.18</v>
      </c>
      <c r="R17" s="218">
        <v>0.36</v>
      </c>
      <c r="S17" s="218">
        <v>0.22</v>
      </c>
      <c r="T17" s="218">
        <v>0</v>
      </c>
      <c r="U17" s="218">
        <v>8.17</v>
      </c>
      <c r="V17" s="218">
        <v>0</v>
      </c>
      <c r="W17" s="218">
        <v>0.4</v>
      </c>
      <c r="X17" s="218">
        <v>1.26</v>
      </c>
      <c r="Y17" s="218">
        <v>0</v>
      </c>
      <c r="Z17" s="218">
        <v>2.37</v>
      </c>
      <c r="AA17" s="218">
        <v>0.77</v>
      </c>
      <c r="AB17" s="218">
        <v>0</v>
      </c>
      <c r="AC17" s="218">
        <v>1.41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-0.91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8.1199999999999992</v>
      </c>
      <c r="D18" s="218">
        <v>1.37</v>
      </c>
      <c r="E18" s="218">
        <v>0</v>
      </c>
      <c r="F18" s="218">
        <v>0</v>
      </c>
      <c r="G18" s="218">
        <v>15.8</v>
      </c>
      <c r="H18" s="218">
        <v>0</v>
      </c>
      <c r="I18" s="218">
        <v>19.559999999999999</v>
      </c>
      <c r="J18" s="218">
        <v>1.3</v>
      </c>
      <c r="K18" s="218">
        <v>164.62</v>
      </c>
      <c r="L18" s="218">
        <v>39.56</v>
      </c>
      <c r="M18" s="218">
        <v>0</v>
      </c>
      <c r="N18" s="218">
        <v>0.99</v>
      </c>
      <c r="O18" s="218">
        <v>1.66</v>
      </c>
      <c r="P18" s="218">
        <v>2.0299999999999998</v>
      </c>
      <c r="Q18" s="218">
        <v>0.18</v>
      </c>
      <c r="R18" s="218">
        <v>0.36</v>
      </c>
      <c r="S18" s="218">
        <v>0.22</v>
      </c>
      <c r="T18" s="218">
        <v>0</v>
      </c>
      <c r="U18" s="218">
        <v>8.17</v>
      </c>
      <c r="V18" s="218">
        <v>0</v>
      </c>
      <c r="W18" s="218">
        <v>0.4</v>
      </c>
      <c r="X18" s="218">
        <v>1.26</v>
      </c>
      <c r="Y18" s="218">
        <v>0</v>
      </c>
      <c r="Z18" s="218">
        <v>2.37</v>
      </c>
      <c r="AA18" s="218">
        <v>0.77</v>
      </c>
      <c r="AB18" s="218">
        <v>0</v>
      </c>
      <c r="AC18" s="218">
        <v>1.41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-0.91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8.1199999999999992</v>
      </c>
      <c r="D19" s="218">
        <v>1.37</v>
      </c>
      <c r="E19" s="218">
        <v>0</v>
      </c>
      <c r="F19" s="218">
        <v>0</v>
      </c>
      <c r="G19" s="218">
        <v>15.8</v>
      </c>
      <c r="H19" s="218">
        <v>0</v>
      </c>
      <c r="I19" s="218">
        <v>19.559999999999999</v>
      </c>
      <c r="J19" s="218">
        <v>1.3</v>
      </c>
      <c r="K19" s="218">
        <v>164.62</v>
      </c>
      <c r="L19" s="218">
        <v>39.56</v>
      </c>
      <c r="M19" s="218">
        <v>0</v>
      </c>
      <c r="N19" s="218">
        <v>0.99</v>
      </c>
      <c r="O19" s="218">
        <v>1.66</v>
      </c>
      <c r="P19" s="218">
        <v>2.0299999999999998</v>
      </c>
      <c r="Q19" s="218">
        <v>0.18</v>
      </c>
      <c r="R19" s="218">
        <v>0.35</v>
      </c>
      <c r="S19" s="218">
        <v>0.22</v>
      </c>
      <c r="T19" s="218">
        <v>0</v>
      </c>
      <c r="U19" s="218">
        <v>8.17</v>
      </c>
      <c r="V19" s="218">
        <v>0.17</v>
      </c>
      <c r="W19" s="218">
        <v>0.4</v>
      </c>
      <c r="X19" s="218">
        <v>1.26</v>
      </c>
      <c r="Y19" s="218">
        <v>0</v>
      </c>
      <c r="Z19" s="218">
        <v>2.37</v>
      </c>
      <c r="AA19" s="218">
        <v>0.77</v>
      </c>
      <c r="AB19" s="218">
        <v>0</v>
      </c>
      <c r="AC19" s="218">
        <v>1.41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-0.91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8.1199999999999992</v>
      </c>
      <c r="D20" s="218">
        <v>1.37</v>
      </c>
      <c r="E20" s="218">
        <v>0</v>
      </c>
      <c r="F20" s="218">
        <v>0</v>
      </c>
      <c r="G20" s="218">
        <v>15.8</v>
      </c>
      <c r="H20" s="218">
        <v>0</v>
      </c>
      <c r="I20" s="218">
        <v>19.559999999999999</v>
      </c>
      <c r="J20" s="218">
        <v>1.3</v>
      </c>
      <c r="K20" s="218">
        <v>164.62</v>
      </c>
      <c r="L20" s="218">
        <v>39.56</v>
      </c>
      <c r="M20" s="218">
        <v>0</v>
      </c>
      <c r="N20" s="218">
        <v>0.99</v>
      </c>
      <c r="O20" s="218">
        <v>1.66</v>
      </c>
      <c r="P20" s="218">
        <v>2.0299999999999998</v>
      </c>
      <c r="Q20" s="218">
        <v>0.18</v>
      </c>
      <c r="R20" s="218">
        <v>0.35</v>
      </c>
      <c r="S20" s="218">
        <v>0.22</v>
      </c>
      <c r="T20" s="218">
        <v>0</v>
      </c>
      <c r="U20" s="218">
        <v>8.17</v>
      </c>
      <c r="V20" s="218">
        <v>0.17</v>
      </c>
      <c r="W20" s="218">
        <v>0.4</v>
      </c>
      <c r="X20" s="218">
        <v>1.26</v>
      </c>
      <c r="Y20" s="218">
        <v>0</v>
      </c>
      <c r="Z20" s="218">
        <v>2.37</v>
      </c>
      <c r="AA20" s="218">
        <v>0.77</v>
      </c>
      <c r="AB20" s="218">
        <v>0</v>
      </c>
      <c r="AC20" s="218">
        <v>1.41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-0.91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8.1199999999999992</v>
      </c>
      <c r="D21" s="218">
        <v>1.37</v>
      </c>
      <c r="E21" s="218">
        <v>0</v>
      </c>
      <c r="F21" s="218">
        <v>0</v>
      </c>
      <c r="G21" s="218">
        <v>15.8</v>
      </c>
      <c r="H21" s="218">
        <v>0</v>
      </c>
      <c r="I21" s="218">
        <v>19.559999999999999</v>
      </c>
      <c r="J21" s="218">
        <v>1.3</v>
      </c>
      <c r="K21" s="218">
        <v>164.62</v>
      </c>
      <c r="L21" s="218">
        <v>39.56</v>
      </c>
      <c r="M21" s="218">
        <v>0</v>
      </c>
      <c r="N21" s="218">
        <v>0.99</v>
      </c>
      <c r="O21" s="218">
        <v>1.66</v>
      </c>
      <c r="P21" s="218">
        <v>2.0299999999999998</v>
      </c>
      <c r="Q21" s="218">
        <v>0.18</v>
      </c>
      <c r="R21" s="218">
        <v>0.35</v>
      </c>
      <c r="S21" s="218">
        <v>0.22</v>
      </c>
      <c r="T21" s="218">
        <v>0</v>
      </c>
      <c r="U21" s="218">
        <v>8.17</v>
      </c>
      <c r="V21" s="218">
        <v>0.17</v>
      </c>
      <c r="W21" s="218">
        <v>0.4</v>
      </c>
      <c r="X21" s="218">
        <v>1.26</v>
      </c>
      <c r="Y21" s="218">
        <v>0</v>
      </c>
      <c r="Z21" s="218">
        <v>2.37</v>
      </c>
      <c r="AA21" s="218">
        <v>0.77</v>
      </c>
      <c r="AB21" s="218">
        <v>0</v>
      </c>
      <c r="AC21" s="218">
        <v>1.41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-0.91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8.1199999999999992</v>
      </c>
      <c r="D22" s="218">
        <v>1.37</v>
      </c>
      <c r="E22" s="218">
        <v>0</v>
      </c>
      <c r="F22" s="218">
        <v>0</v>
      </c>
      <c r="G22" s="218">
        <v>15.8</v>
      </c>
      <c r="H22" s="218">
        <v>0</v>
      </c>
      <c r="I22" s="218">
        <v>19.559999999999999</v>
      </c>
      <c r="J22" s="218">
        <v>1.3</v>
      </c>
      <c r="K22" s="218">
        <v>164.62</v>
      </c>
      <c r="L22" s="218">
        <v>39.56</v>
      </c>
      <c r="M22" s="218">
        <v>0</v>
      </c>
      <c r="N22" s="218">
        <v>0.99</v>
      </c>
      <c r="O22" s="218">
        <v>1.66</v>
      </c>
      <c r="P22" s="218">
        <v>2.0299999999999998</v>
      </c>
      <c r="Q22" s="218">
        <v>0.18</v>
      </c>
      <c r="R22" s="218">
        <v>0.35</v>
      </c>
      <c r="S22" s="218">
        <v>0.22</v>
      </c>
      <c r="T22" s="218">
        <v>0</v>
      </c>
      <c r="U22" s="218">
        <v>8.17</v>
      </c>
      <c r="V22" s="218">
        <v>0.17</v>
      </c>
      <c r="W22" s="218">
        <v>0.4</v>
      </c>
      <c r="X22" s="218">
        <v>1.26</v>
      </c>
      <c r="Y22" s="218">
        <v>0</v>
      </c>
      <c r="Z22" s="218">
        <v>2.37</v>
      </c>
      <c r="AA22" s="218">
        <v>0.77</v>
      </c>
      <c r="AB22" s="218">
        <v>0</v>
      </c>
      <c r="AC22" s="218">
        <v>1.41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-0.91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8.1199999999999992</v>
      </c>
      <c r="D23" s="218">
        <v>1.37</v>
      </c>
      <c r="E23" s="218">
        <v>0</v>
      </c>
      <c r="F23" s="218">
        <v>0</v>
      </c>
      <c r="G23" s="218">
        <v>15.8</v>
      </c>
      <c r="H23" s="218">
        <v>0</v>
      </c>
      <c r="I23" s="218">
        <v>19.559999999999999</v>
      </c>
      <c r="J23" s="218">
        <v>1.3</v>
      </c>
      <c r="K23" s="218">
        <v>164.62</v>
      </c>
      <c r="L23" s="218">
        <v>39.56</v>
      </c>
      <c r="M23" s="218">
        <v>0</v>
      </c>
      <c r="N23" s="218">
        <v>0.99</v>
      </c>
      <c r="O23" s="218">
        <v>1.66</v>
      </c>
      <c r="P23" s="218">
        <v>2.0299999999999998</v>
      </c>
      <c r="Q23" s="218">
        <v>0.18</v>
      </c>
      <c r="R23" s="218">
        <v>0.35</v>
      </c>
      <c r="S23" s="218">
        <v>0.22</v>
      </c>
      <c r="T23" s="218">
        <v>0</v>
      </c>
      <c r="U23" s="218">
        <v>8.17</v>
      </c>
      <c r="V23" s="218">
        <v>0.17</v>
      </c>
      <c r="W23" s="218">
        <v>0.4</v>
      </c>
      <c r="X23" s="218">
        <v>13.33</v>
      </c>
      <c r="Y23" s="218">
        <v>0</v>
      </c>
      <c r="Z23" s="218">
        <v>2.37</v>
      </c>
      <c r="AA23" s="218">
        <v>0.77</v>
      </c>
      <c r="AB23" s="218">
        <v>0</v>
      </c>
      <c r="AC23" s="218">
        <v>1.41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-0.91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8.1199999999999992</v>
      </c>
      <c r="D24" s="218">
        <v>1.37</v>
      </c>
      <c r="E24" s="218">
        <v>0</v>
      </c>
      <c r="F24" s="218">
        <v>0</v>
      </c>
      <c r="G24" s="218">
        <v>15.8</v>
      </c>
      <c r="H24" s="218">
        <v>0</v>
      </c>
      <c r="I24" s="218">
        <v>19.559999999999999</v>
      </c>
      <c r="J24" s="218">
        <v>1.3</v>
      </c>
      <c r="K24" s="218">
        <v>164.62</v>
      </c>
      <c r="L24" s="218">
        <v>39.56</v>
      </c>
      <c r="M24" s="218">
        <v>0</v>
      </c>
      <c r="N24" s="218">
        <v>0.99</v>
      </c>
      <c r="O24" s="218">
        <v>1.66</v>
      </c>
      <c r="P24" s="218">
        <v>2.0299999999999998</v>
      </c>
      <c r="Q24" s="218">
        <v>0.18</v>
      </c>
      <c r="R24" s="218">
        <v>0.35</v>
      </c>
      <c r="S24" s="218">
        <v>0.22</v>
      </c>
      <c r="T24" s="218">
        <v>0</v>
      </c>
      <c r="U24" s="218">
        <v>8.17</v>
      </c>
      <c r="V24" s="218">
        <v>0.17</v>
      </c>
      <c r="W24" s="218">
        <v>0.4</v>
      </c>
      <c r="X24" s="218">
        <v>13.33</v>
      </c>
      <c r="Y24" s="218">
        <v>0</v>
      </c>
      <c r="Z24" s="218">
        <v>2.37</v>
      </c>
      <c r="AA24" s="218">
        <v>0.77</v>
      </c>
      <c r="AB24" s="218">
        <v>0</v>
      </c>
      <c r="AC24" s="218">
        <v>1.41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-0.91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8.1199999999999992</v>
      </c>
      <c r="D25" s="218">
        <v>1.37</v>
      </c>
      <c r="E25" s="218">
        <v>0</v>
      </c>
      <c r="F25" s="218">
        <v>0</v>
      </c>
      <c r="G25" s="218">
        <v>15.8</v>
      </c>
      <c r="H25" s="218">
        <v>0</v>
      </c>
      <c r="I25" s="218">
        <v>19.559999999999999</v>
      </c>
      <c r="J25" s="218">
        <v>1.3</v>
      </c>
      <c r="K25" s="218">
        <v>164.62</v>
      </c>
      <c r="L25" s="218">
        <v>39.56</v>
      </c>
      <c r="M25" s="218">
        <v>0</v>
      </c>
      <c r="N25" s="218">
        <v>0.99</v>
      </c>
      <c r="O25" s="218">
        <v>1.66</v>
      </c>
      <c r="P25" s="218">
        <v>2.0299999999999998</v>
      </c>
      <c r="Q25" s="218">
        <v>0.18</v>
      </c>
      <c r="R25" s="218">
        <v>0.35</v>
      </c>
      <c r="S25" s="218">
        <v>0.22</v>
      </c>
      <c r="T25" s="218">
        <v>0</v>
      </c>
      <c r="U25" s="218">
        <v>8.17</v>
      </c>
      <c r="V25" s="218">
        <v>0.17</v>
      </c>
      <c r="W25" s="218">
        <v>0.4</v>
      </c>
      <c r="X25" s="218">
        <v>1.26</v>
      </c>
      <c r="Y25" s="218">
        <v>0</v>
      </c>
      <c r="Z25" s="218">
        <v>2.37</v>
      </c>
      <c r="AA25" s="218">
        <v>0.77</v>
      </c>
      <c r="AB25" s="218">
        <v>0</v>
      </c>
      <c r="AC25" s="218">
        <v>1.41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-0.91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8.1199999999999992</v>
      </c>
      <c r="D26" s="218">
        <v>1.37</v>
      </c>
      <c r="E26" s="218">
        <v>0</v>
      </c>
      <c r="F26" s="218">
        <v>0</v>
      </c>
      <c r="G26" s="218">
        <v>15.8</v>
      </c>
      <c r="H26" s="218">
        <v>0</v>
      </c>
      <c r="I26" s="218">
        <v>19.559999999999999</v>
      </c>
      <c r="J26" s="218">
        <v>1.3</v>
      </c>
      <c r="K26" s="218">
        <v>164.62</v>
      </c>
      <c r="L26" s="218">
        <v>39.56</v>
      </c>
      <c r="M26" s="218">
        <v>0</v>
      </c>
      <c r="N26" s="218">
        <v>0.99</v>
      </c>
      <c r="O26" s="218">
        <v>1.66</v>
      </c>
      <c r="P26" s="218">
        <v>2.0299999999999998</v>
      </c>
      <c r="Q26" s="218">
        <v>0.18</v>
      </c>
      <c r="R26" s="218">
        <v>0.35</v>
      </c>
      <c r="S26" s="218">
        <v>0.22</v>
      </c>
      <c r="T26" s="218">
        <v>0</v>
      </c>
      <c r="U26" s="218">
        <v>8.17</v>
      </c>
      <c r="V26" s="218">
        <v>0.17</v>
      </c>
      <c r="W26" s="218">
        <v>0.4</v>
      </c>
      <c r="X26" s="218">
        <v>1.26</v>
      </c>
      <c r="Y26" s="218">
        <v>0</v>
      </c>
      <c r="Z26" s="218">
        <v>2.37</v>
      </c>
      <c r="AA26" s="218">
        <v>0.77</v>
      </c>
      <c r="AB26" s="218">
        <v>0</v>
      </c>
      <c r="AC26" s="218">
        <v>1.41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-0.91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8.1199999999999992</v>
      </c>
      <c r="D27" s="218">
        <v>1.37</v>
      </c>
      <c r="E27" s="218">
        <v>0</v>
      </c>
      <c r="F27" s="218">
        <v>0</v>
      </c>
      <c r="G27" s="218">
        <v>15.8</v>
      </c>
      <c r="H27" s="218">
        <v>0</v>
      </c>
      <c r="I27" s="218">
        <v>19.3</v>
      </c>
      <c r="J27" s="218">
        <v>1.3</v>
      </c>
      <c r="K27" s="218">
        <v>164.62</v>
      </c>
      <c r="L27" s="218">
        <v>39.56</v>
      </c>
      <c r="M27" s="218">
        <v>0</v>
      </c>
      <c r="N27" s="218">
        <v>0.99</v>
      </c>
      <c r="O27" s="218">
        <v>1.66</v>
      </c>
      <c r="P27" s="218">
        <v>7.47</v>
      </c>
      <c r="Q27" s="218">
        <v>0.19</v>
      </c>
      <c r="R27" s="218">
        <v>0.35</v>
      </c>
      <c r="S27" s="218">
        <v>0.22</v>
      </c>
      <c r="T27" s="218">
        <v>0</v>
      </c>
      <c r="U27" s="218">
        <v>8.17</v>
      </c>
      <c r="V27" s="218">
        <v>0.17</v>
      </c>
      <c r="W27" s="218">
        <v>0.4</v>
      </c>
      <c r="X27" s="218">
        <v>13.33</v>
      </c>
      <c r="Y27" s="218">
        <v>0</v>
      </c>
      <c r="Z27" s="218">
        <v>2.37</v>
      </c>
      <c r="AA27" s="218">
        <v>0.77</v>
      </c>
      <c r="AB27" s="218">
        <v>0</v>
      </c>
      <c r="AC27" s="218">
        <v>1.41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-0.91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8.1199999999999992</v>
      </c>
      <c r="D28" s="218">
        <v>1.37</v>
      </c>
      <c r="E28" s="218">
        <v>0</v>
      </c>
      <c r="F28" s="218">
        <v>0</v>
      </c>
      <c r="G28" s="218">
        <v>15.8</v>
      </c>
      <c r="H28" s="218">
        <v>0</v>
      </c>
      <c r="I28" s="218">
        <v>19.3</v>
      </c>
      <c r="J28" s="218">
        <v>1.3</v>
      </c>
      <c r="K28" s="218">
        <v>164.62</v>
      </c>
      <c r="L28" s="218">
        <v>39.56</v>
      </c>
      <c r="M28" s="218">
        <v>0</v>
      </c>
      <c r="N28" s="218">
        <v>0.99</v>
      </c>
      <c r="O28" s="218">
        <v>1.66</v>
      </c>
      <c r="P28" s="218">
        <v>11.58</v>
      </c>
      <c r="Q28" s="218">
        <v>0.19</v>
      </c>
      <c r="R28" s="218">
        <v>0.35</v>
      </c>
      <c r="S28" s="218">
        <v>0.22</v>
      </c>
      <c r="T28" s="218">
        <v>0</v>
      </c>
      <c r="U28" s="218">
        <v>8.17</v>
      </c>
      <c r="V28" s="218">
        <v>0.17</v>
      </c>
      <c r="W28" s="218">
        <v>0.4</v>
      </c>
      <c r="X28" s="218">
        <v>13.33</v>
      </c>
      <c r="Y28" s="218">
        <v>0</v>
      </c>
      <c r="Z28" s="218">
        <v>2.37</v>
      </c>
      <c r="AA28" s="218">
        <v>0.77</v>
      </c>
      <c r="AB28" s="218">
        <v>0</v>
      </c>
      <c r="AC28" s="218">
        <v>1.64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-0.91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8.1199999999999992</v>
      </c>
      <c r="D29" s="218">
        <v>1.37</v>
      </c>
      <c r="E29" s="218">
        <v>0</v>
      </c>
      <c r="F29" s="218">
        <v>0</v>
      </c>
      <c r="G29" s="218">
        <v>15.8</v>
      </c>
      <c r="H29" s="218">
        <v>0</v>
      </c>
      <c r="I29" s="218">
        <v>19.3</v>
      </c>
      <c r="J29" s="218">
        <v>1.3</v>
      </c>
      <c r="K29" s="218">
        <v>164.62</v>
      </c>
      <c r="L29" s="218">
        <v>39.56</v>
      </c>
      <c r="M29" s="218">
        <v>0</v>
      </c>
      <c r="N29" s="218">
        <v>0.99</v>
      </c>
      <c r="O29" s="218">
        <v>1.66</v>
      </c>
      <c r="P29" s="218">
        <v>11.58</v>
      </c>
      <c r="Q29" s="218">
        <v>0.19</v>
      </c>
      <c r="R29" s="218">
        <v>0.35</v>
      </c>
      <c r="S29" s="218">
        <v>0.22</v>
      </c>
      <c r="T29" s="218">
        <v>0</v>
      </c>
      <c r="U29" s="218">
        <v>8.17</v>
      </c>
      <c r="V29" s="218">
        <v>0.17</v>
      </c>
      <c r="W29" s="218">
        <v>0.4</v>
      </c>
      <c r="X29" s="218">
        <v>1.26</v>
      </c>
      <c r="Y29" s="218">
        <v>0</v>
      </c>
      <c r="Z29" s="218">
        <v>2.37</v>
      </c>
      <c r="AA29" s="218">
        <v>0.77</v>
      </c>
      <c r="AB29" s="218">
        <v>0</v>
      </c>
      <c r="AC29" s="218">
        <v>1.64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-0.91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8.1199999999999992</v>
      </c>
      <c r="D30" s="218">
        <v>1.37</v>
      </c>
      <c r="E30" s="218">
        <v>0</v>
      </c>
      <c r="F30" s="218">
        <v>0</v>
      </c>
      <c r="G30" s="218">
        <v>15.8</v>
      </c>
      <c r="H30" s="218">
        <v>0</v>
      </c>
      <c r="I30" s="218">
        <v>19.3</v>
      </c>
      <c r="J30" s="218">
        <v>1.3</v>
      </c>
      <c r="K30" s="218">
        <v>164.62</v>
      </c>
      <c r="L30" s="218">
        <v>39.56</v>
      </c>
      <c r="M30" s="218">
        <v>0</v>
      </c>
      <c r="N30" s="218">
        <v>0.99</v>
      </c>
      <c r="O30" s="218">
        <v>1.66</v>
      </c>
      <c r="P30" s="218">
        <v>11.58</v>
      </c>
      <c r="Q30" s="218">
        <v>0.19</v>
      </c>
      <c r="R30" s="218">
        <v>0.35</v>
      </c>
      <c r="S30" s="218">
        <v>0.22</v>
      </c>
      <c r="T30" s="218">
        <v>0</v>
      </c>
      <c r="U30" s="218">
        <v>8.17</v>
      </c>
      <c r="V30" s="218">
        <v>0.17</v>
      </c>
      <c r="W30" s="218">
        <v>0.4</v>
      </c>
      <c r="X30" s="218">
        <v>1.26</v>
      </c>
      <c r="Y30" s="218">
        <v>0</v>
      </c>
      <c r="Z30" s="218">
        <v>2.37</v>
      </c>
      <c r="AA30" s="218">
        <v>0.77</v>
      </c>
      <c r="AB30" s="218">
        <v>0</v>
      </c>
      <c r="AC30" s="218">
        <v>1.64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-0.91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8.1199999999999992</v>
      </c>
      <c r="D31" s="218">
        <v>1.37</v>
      </c>
      <c r="E31" s="218">
        <v>0</v>
      </c>
      <c r="F31" s="218">
        <v>0</v>
      </c>
      <c r="G31" s="218">
        <v>15.54</v>
      </c>
      <c r="H31" s="218">
        <v>0</v>
      </c>
      <c r="I31" s="218">
        <v>19.3</v>
      </c>
      <c r="J31" s="218">
        <v>1.3</v>
      </c>
      <c r="K31" s="218">
        <v>164.62</v>
      </c>
      <c r="L31" s="218">
        <v>39.56</v>
      </c>
      <c r="M31" s="218">
        <v>0</v>
      </c>
      <c r="N31" s="218">
        <v>0.99</v>
      </c>
      <c r="O31" s="218">
        <v>1.66</v>
      </c>
      <c r="P31" s="218">
        <v>12.22</v>
      </c>
      <c r="Q31" s="218">
        <v>0.19</v>
      </c>
      <c r="R31" s="218">
        <v>0.35</v>
      </c>
      <c r="S31" s="218">
        <v>0.22</v>
      </c>
      <c r="T31" s="218">
        <v>0</v>
      </c>
      <c r="U31" s="218">
        <v>8.17</v>
      </c>
      <c r="V31" s="218">
        <v>0.17</v>
      </c>
      <c r="W31" s="218">
        <v>0.4</v>
      </c>
      <c r="X31" s="218">
        <v>1.26</v>
      </c>
      <c r="Y31" s="218">
        <v>0</v>
      </c>
      <c r="Z31" s="218">
        <v>2.37</v>
      </c>
      <c r="AA31" s="218">
        <v>0.77</v>
      </c>
      <c r="AB31" s="218">
        <v>0</v>
      </c>
      <c r="AC31" s="218">
        <v>1.64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-0.91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8.1199999999999992</v>
      </c>
      <c r="D32" s="218">
        <v>1.37</v>
      </c>
      <c r="E32" s="218">
        <v>0</v>
      </c>
      <c r="F32" s="218">
        <v>0</v>
      </c>
      <c r="G32" s="218">
        <v>15.54</v>
      </c>
      <c r="H32" s="218">
        <v>0</v>
      </c>
      <c r="I32" s="218">
        <v>19.3</v>
      </c>
      <c r="J32" s="218">
        <v>1.3</v>
      </c>
      <c r="K32" s="218">
        <v>164.62</v>
      </c>
      <c r="L32" s="218">
        <v>38.69</v>
      </c>
      <c r="M32" s="218">
        <v>0</v>
      </c>
      <c r="N32" s="218">
        <v>0.99</v>
      </c>
      <c r="O32" s="218">
        <v>1.66</v>
      </c>
      <c r="P32" s="218">
        <v>12.22</v>
      </c>
      <c r="Q32" s="218">
        <v>0.19</v>
      </c>
      <c r="R32" s="218">
        <v>0.36</v>
      </c>
      <c r="S32" s="218">
        <v>0.22</v>
      </c>
      <c r="T32" s="218">
        <v>0</v>
      </c>
      <c r="U32" s="218">
        <v>8.17</v>
      </c>
      <c r="V32" s="218">
        <v>0.17</v>
      </c>
      <c r="W32" s="218">
        <v>0.4</v>
      </c>
      <c r="X32" s="218">
        <v>1.26</v>
      </c>
      <c r="Y32" s="218">
        <v>0</v>
      </c>
      <c r="Z32" s="218">
        <v>2.37</v>
      </c>
      <c r="AA32" s="218">
        <v>0.77</v>
      </c>
      <c r="AB32" s="218">
        <v>0</v>
      </c>
      <c r="AC32" s="218">
        <v>1.64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-0.91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8.1199999999999992</v>
      </c>
      <c r="D33" s="218">
        <v>1.37</v>
      </c>
      <c r="E33" s="218">
        <v>0</v>
      </c>
      <c r="F33" s="218">
        <v>0</v>
      </c>
      <c r="G33" s="218">
        <v>15.54</v>
      </c>
      <c r="H33" s="218">
        <v>0</v>
      </c>
      <c r="I33" s="218">
        <v>19.3</v>
      </c>
      <c r="J33" s="218">
        <v>1.3</v>
      </c>
      <c r="K33" s="218">
        <v>164.62</v>
      </c>
      <c r="L33" s="218">
        <v>39.56</v>
      </c>
      <c r="M33" s="218">
        <v>0</v>
      </c>
      <c r="N33" s="218">
        <v>0.99</v>
      </c>
      <c r="O33" s="218">
        <v>1.66</v>
      </c>
      <c r="P33" s="218">
        <v>12.22</v>
      </c>
      <c r="Q33" s="218">
        <v>0.18</v>
      </c>
      <c r="R33" s="218">
        <v>0.36</v>
      </c>
      <c r="S33" s="218">
        <v>0.22</v>
      </c>
      <c r="T33" s="218">
        <v>0</v>
      </c>
      <c r="U33" s="218">
        <v>8.17</v>
      </c>
      <c r="V33" s="218">
        <v>0.17</v>
      </c>
      <c r="W33" s="218">
        <v>0.4</v>
      </c>
      <c r="X33" s="218">
        <v>1.26</v>
      </c>
      <c r="Y33" s="218">
        <v>0</v>
      </c>
      <c r="Z33" s="218">
        <v>2.37</v>
      </c>
      <c r="AA33" s="218">
        <v>0.77</v>
      </c>
      <c r="AB33" s="218">
        <v>0</v>
      </c>
      <c r="AC33" s="218">
        <v>1.64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-0.91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8.1199999999999992</v>
      </c>
      <c r="D34" s="218">
        <v>1.37</v>
      </c>
      <c r="E34" s="218">
        <v>0</v>
      </c>
      <c r="F34" s="218">
        <v>0</v>
      </c>
      <c r="G34" s="218">
        <v>15.54</v>
      </c>
      <c r="H34" s="218">
        <v>0</v>
      </c>
      <c r="I34" s="218">
        <v>19.3</v>
      </c>
      <c r="J34" s="218">
        <v>1.3</v>
      </c>
      <c r="K34" s="218">
        <v>164.62</v>
      </c>
      <c r="L34" s="218">
        <v>39.56</v>
      </c>
      <c r="M34" s="218">
        <v>0</v>
      </c>
      <c r="N34" s="218">
        <v>0.99</v>
      </c>
      <c r="O34" s="218">
        <v>1.66</v>
      </c>
      <c r="P34" s="218">
        <v>12.22</v>
      </c>
      <c r="Q34" s="218">
        <v>0.18</v>
      </c>
      <c r="R34" s="218">
        <v>0.36</v>
      </c>
      <c r="S34" s="218">
        <v>0.22</v>
      </c>
      <c r="T34" s="218">
        <v>0</v>
      </c>
      <c r="U34" s="218">
        <v>8.17</v>
      </c>
      <c r="V34" s="218">
        <v>0.17</v>
      </c>
      <c r="W34" s="218">
        <v>0.4</v>
      </c>
      <c r="X34" s="218">
        <v>1.26</v>
      </c>
      <c r="Y34" s="218">
        <v>0</v>
      </c>
      <c r="Z34" s="218">
        <v>2.37</v>
      </c>
      <c r="AA34" s="218">
        <v>0.77</v>
      </c>
      <c r="AB34" s="218">
        <v>0</v>
      </c>
      <c r="AC34" s="218">
        <v>1.64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-0.91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7.87</v>
      </c>
      <c r="D35" s="218">
        <v>1.37</v>
      </c>
      <c r="E35" s="218">
        <v>0</v>
      </c>
      <c r="F35" s="218">
        <v>0</v>
      </c>
      <c r="G35" s="218">
        <v>15.54</v>
      </c>
      <c r="H35" s="218">
        <v>0</v>
      </c>
      <c r="I35" s="218">
        <v>19.3</v>
      </c>
      <c r="J35" s="218">
        <v>1.3</v>
      </c>
      <c r="K35" s="218">
        <v>164.62</v>
      </c>
      <c r="L35" s="218">
        <v>55.03</v>
      </c>
      <c r="M35" s="218">
        <v>0</v>
      </c>
      <c r="N35" s="218">
        <v>0.99</v>
      </c>
      <c r="O35" s="218">
        <v>1.66</v>
      </c>
      <c r="P35" s="218">
        <v>12.22</v>
      </c>
      <c r="Q35" s="218">
        <v>0.18</v>
      </c>
      <c r="R35" s="218">
        <v>0.36</v>
      </c>
      <c r="S35" s="218">
        <v>0.22</v>
      </c>
      <c r="T35" s="218">
        <v>0</v>
      </c>
      <c r="U35" s="218">
        <v>8.17</v>
      </c>
      <c r="V35" s="218">
        <v>0.17</v>
      </c>
      <c r="W35" s="218">
        <v>0.4</v>
      </c>
      <c r="X35" s="218">
        <v>1.26</v>
      </c>
      <c r="Y35" s="218">
        <v>0</v>
      </c>
      <c r="Z35" s="218">
        <v>2.37</v>
      </c>
      <c r="AA35" s="218">
        <v>0.77</v>
      </c>
      <c r="AB35" s="218">
        <v>0</v>
      </c>
      <c r="AC35" s="218">
        <v>1.41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-0.91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7.87</v>
      </c>
      <c r="D36" s="218">
        <v>1.37</v>
      </c>
      <c r="E36" s="218">
        <v>0</v>
      </c>
      <c r="F36" s="218">
        <v>0</v>
      </c>
      <c r="G36" s="218">
        <v>15.54</v>
      </c>
      <c r="H36" s="218">
        <v>0</v>
      </c>
      <c r="I36" s="218">
        <v>19.3</v>
      </c>
      <c r="J36" s="218">
        <v>1.3</v>
      </c>
      <c r="K36" s="218">
        <v>164.62</v>
      </c>
      <c r="L36" s="218">
        <v>55.03</v>
      </c>
      <c r="M36" s="218">
        <v>0</v>
      </c>
      <c r="N36" s="218">
        <v>0.99</v>
      </c>
      <c r="O36" s="218">
        <v>1.66</v>
      </c>
      <c r="P36" s="218">
        <v>12.22</v>
      </c>
      <c r="Q36" s="218">
        <v>0.18</v>
      </c>
      <c r="R36" s="218">
        <v>0.36</v>
      </c>
      <c r="S36" s="218">
        <v>0.22</v>
      </c>
      <c r="T36" s="218">
        <v>0</v>
      </c>
      <c r="U36" s="218">
        <v>8.17</v>
      </c>
      <c r="V36" s="218">
        <v>0.17</v>
      </c>
      <c r="W36" s="218">
        <v>0.4</v>
      </c>
      <c r="X36" s="218">
        <v>1.26</v>
      </c>
      <c r="Y36" s="218">
        <v>0</v>
      </c>
      <c r="Z36" s="218">
        <v>2.37</v>
      </c>
      <c r="AA36" s="218">
        <v>0.77</v>
      </c>
      <c r="AB36" s="218">
        <v>0</v>
      </c>
      <c r="AC36" s="218">
        <v>1.41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-0.91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7.87</v>
      </c>
      <c r="D37" s="218">
        <v>1.37</v>
      </c>
      <c r="E37" s="218">
        <v>0</v>
      </c>
      <c r="F37" s="218">
        <v>0</v>
      </c>
      <c r="G37" s="218">
        <v>15.54</v>
      </c>
      <c r="H37" s="218">
        <v>0</v>
      </c>
      <c r="I37" s="218">
        <v>19.3</v>
      </c>
      <c r="J37" s="218">
        <v>1.3</v>
      </c>
      <c r="K37" s="218">
        <v>164.62</v>
      </c>
      <c r="L37" s="218">
        <v>55.03</v>
      </c>
      <c r="M37" s="218">
        <v>0</v>
      </c>
      <c r="N37" s="218">
        <v>0.99</v>
      </c>
      <c r="O37" s="218">
        <v>1.66</v>
      </c>
      <c r="P37" s="218">
        <v>8.76</v>
      </c>
      <c r="Q37" s="218">
        <v>0.18</v>
      </c>
      <c r="R37" s="218">
        <v>0.36</v>
      </c>
      <c r="S37" s="218">
        <v>0.22</v>
      </c>
      <c r="T37" s="218">
        <v>0</v>
      </c>
      <c r="U37" s="218">
        <v>8.17</v>
      </c>
      <c r="V37" s="218">
        <v>0.17</v>
      </c>
      <c r="W37" s="218">
        <v>0.4</v>
      </c>
      <c r="X37" s="218">
        <v>1.26</v>
      </c>
      <c r="Y37" s="218">
        <v>0</v>
      </c>
      <c r="Z37" s="218">
        <v>2.37</v>
      </c>
      <c r="AA37" s="218">
        <v>0.77</v>
      </c>
      <c r="AB37" s="218">
        <v>0</v>
      </c>
      <c r="AC37" s="218">
        <v>1.41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-0.91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7.87</v>
      </c>
      <c r="D38" s="218">
        <v>1.37</v>
      </c>
      <c r="E38" s="218">
        <v>0</v>
      </c>
      <c r="F38" s="218">
        <v>0</v>
      </c>
      <c r="G38" s="218">
        <v>15.54</v>
      </c>
      <c r="H38" s="218">
        <v>0</v>
      </c>
      <c r="I38" s="218">
        <v>19.3</v>
      </c>
      <c r="J38" s="218">
        <v>1.3</v>
      </c>
      <c r="K38" s="218">
        <v>164.62</v>
      </c>
      <c r="L38" s="218">
        <v>55.03</v>
      </c>
      <c r="M38" s="218">
        <v>0</v>
      </c>
      <c r="N38" s="218">
        <v>0.99</v>
      </c>
      <c r="O38" s="218">
        <v>1.66</v>
      </c>
      <c r="P38" s="218">
        <v>8.76</v>
      </c>
      <c r="Q38" s="218">
        <v>0.18</v>
      </c>
      <c r="R38" s="218">
        <v>0.36</v>
      </c>
      <c r="S38" s="218">
        <v>0.22</v>
      </c>
      <c r="T38" s="218">
        <v>0</v>
      </c>
      <c r="U38" s="218">
        <v>8.17</v>
      </c>
      <c r="V38" s="218">
        <v>0.17</v>
      </c>
      <c r="W38" s="218">
        <v>0.4</v>
      </c>
      <c r="X38" s="218">
        <v>1.26</v>
      </c>
      <c r="Y38" s="218">
        <v>0</v>
      </c>
      <c r="Z38" s="218">
        <v>2.37</v>
      </c>
      <c r="AA38" s="218">
        <v>0.77</v>
      </c>
      <c r="AB38" s="218">
        <v>0</v>
      </c>
      <c r="AC38" s="218">
        <v>1.41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-0.91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7.87</v>
      </c>
      <c r="D39" s="218">
        <v>1.37</v>
      </c>
      <c r="E39" s="218">
        <v>0</v>
      </c>
      <c r="F39" s="218">
        <v>0</v>
      </c>
      <c r="G39" s="218">
        <v>15.54</v>
      </c>
      <c r="H39" s="218">
        <v>0</v>
      </c>
      <c r="I39" s="218">
        <v>19.3</v>
      </c>
      <c r="J39" s="218">
        <v>1.3</v>
      </c>
      <c r="K39" s="218">
        <v>164.62</v>
      </c>
      <c r="L39" s="218">
        <v>55.03</v>
      </c>
      <c r="M39" s="218">
        <v>0</v>
      </c>
      <c r="N39" s="218">
        <v>0.99</v>
      </c>
      <c r="O39" s="218">
        <v>1.66</v>
      </c>
      <c r="P39" s="218">
        <v>8.76</v>
      </c>
      <c r="Q39" s="218">
        <v>0.18</v>
      </c>
      <c r="R39" s="218">
        <v>0.36</v>
      </c>
      <c r="S39" s="218">
        <v>0.22</v>
      </c>
      <c r="T39" s="218">
        <v>0</v>
      </c>
      <c r="U39" s="218">
        <v>8.17</v>
      </c>
      <c r="V39" s="218">
        <v>0.17</v>
      </c>
      <c r="W39" s="218">
        <v>0.4</v>
      </c>
      <c r="X39" s="218">
        <v>1.26</v>
      </c>
      <c r="Y39" s="218">
        <v>0</v>
      </c>
      <c r="Z39" s="218">
        <v>2.37</v>
      </c>
      <c r="AA39" s="218">
        <v>0.77</v>
      </c>
      <c r="AB39" s="218">
        <v>0</v>
      </c>
      <c r="AC39" s="218">
        <v>1.41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-0.91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7.87</v>
      </c>
      <c r="D40" s="218">
        <v>1.37</v>
      </c>
      <c r="E40" s="218">
        <v>0</v>
      </c>
      <c r="F40" s="218">
        <v>0</v>
      </c>
      <c r="G40" s="218">
        <v>15.54</v>
      </c>
      <c r="H40" s="218">
        <v>0</v>
      </c>
      <c r="I40" s="218">
        <v>19.3</v>
      </c>
      <c r="J40" s="218">
        <v>1.3</v>
      </c>
      <c r="K40" s="218">
        <v>164.62</v>
      </c>
      <c r="L40" s="218">
        <v>55.03</v>
      </c>
      <c r="M40" s="218">
        <v>0</v>
      </c>
      <c r="N40" s="218">
        <v>0.99</v>
      </c>
      <c r="O40" s="218">
        <v>1.66</v>
      </c>
      <c r="P40" s="218">
        <v>8.76</v>
      </c>
      <c r="Q40" s="218">
        <v>0.18</v>
      </c>
      <c r="R40" s="218">
        <v>0.35</v>
      </c>
      <c r="S40" s="218">
        <v>0.22</v>
      </c>
      <c r="T40" s="218">
        <v>0</v>
      </c>
      <c r="U40" s="218">
        <v>8.17</v>
      </c>
      <c r="V40" s="218">
        <v>0.17</v>
      </c>
      <c r="W40" s="218">
        <v>1.01</v>
      </c>
      <c r="X40" s="218">
        <v>1.26</v>
      </c>
      <c r="Y40" s="218">
        <v>0</v>
      </c>
      <c r="Z40" s="218">
        <v>2.37</v>
      </c>
      <c r="AA40" s="218">
        <v>0.77</v>
      </c>
      <c r="AB40" s="218">
        <v>0</v>
      </c>
      <c r="AC40" s="218">
        <v>0.96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-0.91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7.87</v>
      </c>
      <c r="D41" s="218">
        <v>1.37</v>
      </c>
      <c r="E41" s="218">
        <v>0</v>
      </c>
      <c r="F41" s="218">
        <v>0</v>
      </c>
      <c r="G41" s="218">
        <v>15.54</v>
      </c>
      <c r="H41" s="218">
        <v>0</v>
      </c>
      <c r="I41" s="218">
        <v>19.3</v>
      </c>
      <c r="J41" s="218">
        <v>1.3</v>
      </c>
      <c r="K41" s="218">
        <v>164.62</v>
      </c>
      <c r="L41" s="218">
        <v>55.03</v>
      </c>
      <c r="M41" s="218">
        <v>0</v>
      </c>
      <c r="N41" s="218">
        <v>0.99</v>
      </c>
      <c r="O41" s="218">
        <v>1.66</v>
      </c>
      <c r="P41" s="218">
        <v>9.2100000000000009</v>
      </c>
      <c r="Q41" s="218">
        <v>0.18</v>
      </c>
      <c r="R41" s="218">
        <v>0.35</v>
      </c>
      <c r="S41" s="218">
        <v>0.22</v>
      </c>
      <c r="T41" s="218">
        <v>0</v>
      </c>
      <c r="U41" s="218">
        <v>8.17</v>
      </c>
      <c r="V41" s="218">
        <v>0.18</v>
      </c>
      <c r="W41" s="218">
        <v>0.4</v>
      </c>
      <c r="X41" s="218">
        <v>1.26</v>
      </c>
      <c r="Y41" s="218">
        <v>0</v>
      </c>
      <c r="Z41" s="218">
        <v>2.37</v>
      </c>
      <c r="AA41" s="218">
        <v>0.77</v>
      </c>
      <c r="AB41" s="218">
        <v>0</v>
      </c>
      <c r="AC41" s="218">
        <v>0.96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-0.91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7.87</v>
      </c>
      <c r="D42" s="218">
        <v>1.37</v>
      </c>
      <c r="E42" s="218">
        <v>0</v>
      </c>
      <c r="F42" s="218">
        <v>0</v>
      </c>
      <c r="G42" s="218">
        <v>15.54</v>
      </c>
      <c r="H42" s="218">
        <v>0</v>
      </c>
      <c r="I42" s="218">
        <v>19.3</v>
      </c>
      <c r="J42" s="218">
        <v>1.3</v>
      </c>
      <c r="K42" s="218">
        <v>164.62</v>
      </c>
      <c r="L42" s="218">
        <v>55.03</v>
      </c>
      <c r="M42" s="218">
        <v>0</v>
      </c>
      <c r="N42" s="218">
        <v>0.99</v>
      </c>
      <c r="O42" s="218">
        <v>1.66</v>
      </c>
      <c r="P42" s="218">
        <v>9.2100000000000009</v>
      </c>
      <c r="Q42" s="218">
        <v>0.18</v>
      </c>
      <c r="R42" s="218">
        <v>0.35</v>
      </c>
      <c r="S42" s="218">
        <v>0.22</v>
      </c>
      <c r="T42" s="218">
        <v>0</v>
      </c>
      <c r="U42" s="218">
        <v>8.17</v>
      </c>
      <c r="V42" s="218">
        <v>0.18</v>
      </c>
      <c r="W42" s="218">
        <v>0.4</v>
      </c>
      <c r="X42" s="218">
        <v>1.26</v>
      </c>
      <c r="Y42" s="218">
        <v>0</v>
      </c>
      <c r="Z42" s="218">
        <v>2.37</v>
      </c>
      <c r="AA42" s="218">
        <v>0.77</v>
      </c>
      <c r="AB42" s="218">
        <v>0</v>
      </c>
      <c r="AC42" s="218">
        <v>0.96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-0.91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7.62</v>
      </c>
      <c r="D43" s="218">
        <v>1.37</v>
      </c>
      <c r="E43" s="218">
        <v>0</v>
      </c>
      <c r="F43" s="218">
        <v>0</v>
      </c>
      <c r="G43" s="218">
        <v>15.54</v>
      </c>
      <c r="H43" s="218">
        <v>0</v>
      </c>
      <c r="I43" s="218">
        <v>19.3</v>
      </c>
      <c r="J43" s="218">
        <v>1.3</v>
      </c>
      <c r="K43" s="218">
        <v>164.62</v>
      </c>
      <c r="L43" s="218">
        <v>55.03</v>
      </c>
      <c r="M43" s="218">
        <v>0</v>
      </c>
      <c r="N43" s="218">
        <v>0.99</v>
      </c>
      <c r="O43" s="218">
        <v>1.66</v>
      </c>
      <c r="P43" s="218">
        <v>9.2100000000000009</v>
      </c>
      <c r="Q43" s="218">
        <v>3.62</v>
      </c>
      <c r="R43" s="218">
        <v>5.91</v>
      </c>
      <c r="S43" s="218">
        <v>3.71</v>
      </c>
      <c r="T43" s="218">
        <v>0</v>
      </c>
      <c r="U43" s="218">
        <v>8.17</v>
      </c>
      <c r="V43" s="218">
        <v>0.18</v>
      </c>
      <c r="W43" s="218">
        <v>0.4</v>
      </c>
      <c r="X43" s="218">
        <v>1.26</v>
      </c>
      <c r="Y43" s="218">
        <v>0</v>
      </c>
      <c r="Z43" s="218">
        <v>2.37</v>
      </c>
      <c r="AA43" s="218">
        <v>13.57</v>
      </c>
      <c r="AB43" s="218">
        <v>0</v>
      </c>
      <c r="AC43" s="218">
        <v>-11.01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-0.91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7.62</v>
      </c>
      <c r="D44" s="218">
        <v>1.37</v>
      </c>
      <c r="E44" s="218">
        <v>0</v>
      </c>
      <c r="F44" s="218">
        <v>0</v>
      </c>
      <c r="G44" s="218">
        <v>15.54</v>
      </c>
      <c r="H44" s="218">
        <v>0</v>
      </c>
      <c r="I44" s="218">
        <v>19.3</v>
      </c>
      <c r="J44" s="218">
        <v>1.3</v>
      </c>
      <c r="K44" s="218">
        <v>164.62</v>
      </c>
      <c r="L44" s="218">
        <v>55.03</v>
      </c>
      <c r="M44" s="218">
        <v>0</v>
      </c>
      <c r="N44" s="218">
        <v>0.99</v>
      </c>
      <c r="O44" s="218">
        <v>1.66</v>
      </c>
      <c r="P44" s="218">
        <v>9.2100000000000009</v>
      </c>
      <c r="Q44" s="218">
        <v>3.62</v>
      </c>
      <c r="R44" s="218">
        <v>5.91</v>
      </c>
      <c r="S44" s="218">
        <v>3.71</v>
      </c>
      <c r="T44" s="218">
        <v>0</v>
      </c>
      <c r="U44" s="218">
        <v>8.17</v>
      </c>
      <c r="V44" s="218">
        <v>0.18</v>
      </c>
      <c r="W44" s="218">
        <v>0.4</v>
      </c>
      <c r="X44" s="218">
        <v>1.26</v>
      </c>
      <c r="Y44" s="218">
        <v>0</v>
      </c>
      <c r="Z44" s="218">
        <v>2.37</v>
      </c>
      <c r="AA44" s="218">
        <v>13.57</v>
      </c>
      <c r="AB44" s="218">
        <v>0</v>
      </c>
      <c r="AC44" s="218">
        <v>-11.01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-0.91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7.62</v>
      </c>
      <c r="D45" s="218">
        <v>1.37</v>
      </c>
      <c r="E45" s="218">
        <v>0</v>
      </c>
      <c r="F45" s="218">
        <v>0</v>
      </c>
      <c r="G45" s="218">
        <v>15.54</v>
      </c>
      <c r="H45" s="218">
        <v>0</v>
      </c>
      <c r="I45" s="218">
        <v>19.3</v>
      </c>
      <c r="J45" s="218">
        <v>1.3</v>
      </c>
      <c r="K45" s="218">
        <v>164.62</v>
      </c>
      <c r="L45" s="218">
        <v>54.98</v>
      </c>
      <c r="M45" s="218">
        <v>0</v>
      </c>
      <c r="N45" s="218">
        <v>0.99</v>
      </c>
      <c r="O45" s="218">
        <v>1.66</v>
      </c>
      <c r="P45" s="218">
        <v>5.55</v>
      </c>
      <c r="Q45" s="218">
        <v>3.62</v>
      </c>
      <c r="R45" s="218">
        <v>4.28</v>
      </c>
      <c r="S45" s="218">
        <v>3.8</v>
      </c>
      <c r="T45" s="218">
        <v>0</v>
      </c>
      <c r="U45" s="218">
        <v>8.17</v>
      </c>
      <c r="V45" s="218">
        <v>5.09</v>
      </c>
      <c r="W45" s="218">
        <v>6.76</v>
      </c>
      <c r="X45" s="218">
        <v>1.26</v>
      </c>
      <c r="Y45" s="218">
        <v>0</v>
      </c>
      <c r="Z45" s="218">
        <v>2.37</v>
      </c>
      <c r="AA45" s="218">
        <v>13.54</v>
      </c>
      <c r="AB45" s="218">
        <v>0</v>
      </c>
      <c r="AC45" s="218">
        <v>0.96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-0.91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7.62</v>
      </c>
      <c r="D46" s="218">
        <v>1.37</v>
      </c>
      <c r="E46" s="218">
        <v>0</v>
      </c>
      <c r="F46" s="218">
        <v>0</v>
      </c>
      <c r="G46" s="218">
        <v>15.54</v>
      </c>
      <c r="H46" s="218">
        <v>0</v>
      </c>
      <c r="I46" s="218">
        <v>19.3</v>
      </c>
      <c r="J46" s="218">
        <v>1.3</v>
      </c>
      <c r="K46" s="218">
        <v>164.62</v>
      </c>
      <c r="L46" s="218">
        <v>54.98</v>
      </c>
      <c r="M46" s="218">
        <v>0</v>
      </c>
      <c r="N46" s="218">
        <v>0.99</v>
      </c>
      <c r="O46" s="218">
        <v>1.66</v>
      </c>
      <c r="P46" s="218">
        <v>5.55</v>
      </c>
      <c r="Q46" s="218">
        <v>3.62</v>
      </c>
      <c r="R46" s="218">
        <v>4.26</v>
      </c>
      <c r="S46" s="218">
        <v>3.8</v>
      </c>
      <c r="T46" s="218">
        <v>0</v>
      </c>
      <c r="U46" s="218">
        <v>8.17</v>
      </c>
      <c r="V46" s="218">
        <v>5.09</v>
      </c>
      <c r="W46" s="218">
        <v>6.76</v>
      </c>
      <c r="X46" s="218">
        <v>1.26</v>
      </c>
      <c r="Y46" s="218">
        <v>0</v>
      </c>
      <c r="Z46" s="218">
        <v>2.37</v>
      </c>
      <c r="AA46" s="218">
        <v>13.54</v>
      </c>
      <c r="AB46" s="218">
        <v>0</v>
      </c>
      <c r="AC46" s="218">
        <v>0.96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-0.91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7.37</v>
      </c>
      <c r="D47" s="218">
        <v>1.37</v>
      </c>
      <c r="E47" s="218">
        <v>0</v>
      </c>
      <c r="F47" s="218">
        <v>0</v>
      </c>
      <c r="G47" s="218">
        <v>15.54</v>
      </c>
      <c r="H47" s="218">
        <v>0</v>
      </c>
      <c r="I47" s="218">
        <v>19.3</v>
      </c>
      <c r="J47" s="218">
        <v>1.3</v>
      </c>
      <c r="K47" s="218">
        <v>164.62</v>
      </c>
      <c r="L47" s="218">
        <v>54.98</v>
      </c>
      <c r="M47" s="218">
        <v>0</v>
      </c>
      <c r="N47" s="218">
        <v>0.99</v>
      </c>
      <c r="O47" s="218">
        <v>1.66</v>
      </c>
      <c r="P47" s="218">
        <v>2.2599999999999998</v>
      </c>
      <c r="Q47" s="218">
        <v>3.62</v>
      </c>
      <c r="R47" s="218">
        <v>4.26</v>
      </c>
      <c r="S47" s="218">
        <v>3.8</v>
      </c>
      <c r="T47" s="218">
        <v>0</v>
      </c>
      <c r="U47" s="218">
        <v>8.17</v>
      </c>
      <c r="V47" s="218">
        <v>5.09</v>
      </c>
      <c r="W47" s="218">
        <v>6.76</v>
      </c>
      <c r="X47" s="218">
        <v>1.26</v>
      </c>
      <c r="Y47" s="218">
        <v>0</v>
      </c>
      <c r="Z47" s="218">
        <v>11.38</v>
      </c>
      <c r="AA47" s="218">
        <v>13.54</v>
      </c>
      <c r="AB47" s="218">
        <v>0</v>
      </c>
      <c r="AC47" s="218">
        <v>0.96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-0.91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7.37</v>
      </c>
      <c r="D48" s="218">
        <v>1.37</v>
      </c>
      <c r="E48" s="218">
        <v>0</v>
      </c>
      <c r="F48" s="218">
        <v>0</v>
      </c>
      <c r="G48" s="218">
        <v>15.54</v>
      </c>
      <c r="H48" s="218">
        <v>0</v>
      </c>
      <c r="I48" s="218">
        <v>19.3</v>
      </c>
      <c r="J48" s="218">
        <v>1.3</v>
      </c>
      <c r="K48" s="218">
        <v>164.62</v>
      </c>
      <c r="L48" s="218">
        <v>54.98</v>
      </c>
      <c r="M48" s="218">
        <v>0</v>
      </c>
      <c r="N48" s="218">
        <v>0.99</v>
      </c>
      <c r="O48" s="218">
        <v>1.66</v>
      </c>
      <c r="P48" s="218">
        <v>2.2599999999999998</v>
      </c>
      <c r="Q48" s="218">
        <v>3.62</v>
      </c>
      <c r="R48" s="218">
        <v>4.26</v>
      </c>
      <c r="S48" s="218">
        <v>3.8</v>
      </c>
      <c r="T48" s="218">
        <v>0</v>
      </c>
      <c r="U48" s="218">
        <v>8.17</v>
      </c>
      <c r="V48" s="218">
        <v>5.09</v>
      </c>
      <c r="W48" s="218">
        <v>6.76</v>
      </c>
      <c r="X48" s="218">
        <v>1.25</v>
      </c>
      <c r="Y48" s="218">
        <v>0</v>
      </c>
      <c r="Z48" s="218">
        <v>13.06</v>
      </c>
      <c r="AA48" s="218">
        <v>13.54</v>
      </c>
      <c r="AB48" s="218">
        <v>0</v>
      </c>
      <c r="AC48" s="218">
        <v>-11.01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-0.91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7.37</v>
      </c>
      <c r="D49" s="218">
        <v>1.37</v>
      </c>
      <c r="E49" s="218">
        <v>0</v>
      </c>
      <c r="F49" s="218">
        <v>0</v>
      </c>
      <c r="G49" s="218">
        <v>15.54</v>
      </c>
      <c r="H49" s="218">
        <v>0</v>
      </c>
      <c r="I49" s="218">
        <v>19.3</v>
      </c>
      <c r="J49" s="218">
        <v>1.3</v>
      </c>
      <c r="K49" s="218">
        <v>164.62</v>
      </c>
      <c r="L49" s="218">
        <v>54.98</v>
      </c>
      <c r="M49" s="218">
        <v>0</v>
      </c>
      <c r="N49" s="218">
        <v>0.99</v>
      </c>
      <c r="O49" s="218">
        <v>1.66</v>
      </c>
      <c r="P49" s="218">
        <v>2.2599999999999998</v>
      </c>
      <c r="Q49" s="218">
        <v>3.62</v>
      </c>
      <c r="R49" s="218">
        <v>5.88</v>
      </c>
      <c r="S49" s="218">
        <v>3.8</v>
      </c>
      <c r="T49" s="218">
        <v>0</v>
      </c>
      <c r="U49" s="218">
        <v>8.17</v>
      </c>
      <c r="V49" s="218">
        <v>5.09</v>
      </c>
      <c r="W49" s="218">
        <v>6.76</v>
      </c>
      <c r="X49" s="218">
        <v>1.25</v>
      </c>
      <c r="Y49" s="218">
        <v>0</v>
      </c>
      <c r="Z49" s="218">
        <v>2.37</v>
      </c>
      <c r="AA49" s="218">
        <v>13.52</v>
      </c>
      <c r="AB49" s="218">
        <v>0</v>
      </c>
      <c r="AC49" s="218">
        <v>0.96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-0.91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7.37</v>
      </c>
      <c r="D50" s="218">
        <v>1.37</v>
      </c>
      <c r="E50" s="218">
        <v>0</v>
      </c>
      <c r="F50" s="218">
        <v>0</v>
      </c>
      <c r="G50" s="218">
        <v>15.54</v>
      </c>
      <c r="H50" s="218">
        <v>0</v>
      </c>
      <c r="I50" s="218">
        <v>19.3</v>
      </c>
      <c r="J50" s="218">
        <v>1.3</v>
      </c>
      <c r="K50" s="218">
        <v>164.62</v>
      </c>
      <c r="L50" s="218">
        <v>54.98</v>
      </c>
      <c r="M50" s="218">
        <v>0</v>
      </c>
      <c r="N50" s="218">
        <v>0.99</v>
      </c>
      <c r="O50" s="218">
        <v>1.66</v>
      </c>
      <c r="P50" s="218">
        <v>2.2599999999999998</v>
      </c>
      <c r="Q50" s="218">
        <v>3.62</v>
      </c>
      <c r="R50" s="218">
        <v>5.88</v>
      </c>
      <c r="S50" s="218">
        <v>3.8</v>
      </c>
      <c r="T50" s="218">
        <v>0</v>
      </c>
      <c r="U50" s="218">
        <v>8.17</v>
      </c>
      <c r="V50" s="218">
        <v>5.09</v>
      </c>
      <c r="W50" s="218">
        <v>6.76</v>
      </c>
      <c r="X50" s="218">
        <v>1.25</v>
      </c>
      <c r="Y50" s="218">
        <v>0</v>
      </c>
      <c r="Z50" s="218">
        <v>2.37</v>
      </c>
      <c r="AA50" s="218">
        <v>13.52</v>
      </c>
      <c r="AB50" s="218">
        <v>0</v>
      </c>
      <c r="AC50" s="218">
        <v>0.96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-0.91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7.12</v>
      </c>
      <c r="D51" s="218">
        <v>1.37</v>
      </c>
      <c r="E51" s="218">
        <v>0</v>
      </c>
      <c r="F51" s="218">
        <v>0</v>
      </c>
      <c r="G51" s="218">
        <v>15.54</v>
      </c>
      <c r="H51" s="218">
        <v>0</v>
      </c>
      <c r="I51" s="218">
        <v>19.04</v>
      </c>
      <c r="J51" s="218">
        <v>1.3</v>
      </c>
      <c r="K51" s="218">
        <v>164.62</v>
      </c>
      <c r="L51" s="218">
        <v>54.98</v>
      </c>
      <c r="M51" s="218">
        <v>0</v>
      </c>
      <c r="N51" s="218">
        <v>0.99</v>
      </c>
      <c r="O51" s="218">
        <v>1.66</v>
      </c>
      <c r="P51" s="218">
        <v>2.2599999999999998</v>
      </c>
      <c r="Q51" s="218">
        <v>3.62</v>
      </c>
      <c r="R51" s="218">
        <v>5.88</v>
      </c>
      <c r="S51" s="218">
        <v>3.8</v>
      </c>
      <c r="T51" s="218">
        <v>0</v>
      </c>
      <c r="U51" s="218">
        <v>8.17</v>
      </c>
      <c r="V51" s="218">
        <v>0.17</v>
      </c>
      <c r="W51" s="218">
        <v>6.76</v>
      </c>
      <c r="X51" s="218">
        <v>1.28</v>
      </c>
      <c r="Y51" s="218">
        <v>0</v>
      </c>
      <c r="Z51" s="218">
        <v>2.37</v>
      </c>
      <c r="AA51" s="218">
        <v>13.52</v>
      </c>
      <c r="AB51" s="218">
        <v>0</v>
      </c>
      <c r="AC51" s="218">
        <v>0.73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-0.91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7.12</v>
      </c>
      <c r="D52" s="218">
        <v>1.37</v>
      </c>
      <c r="E52" s="218">
        <v>0</v>
      </c>
      <c r="F52" s="218">
        <v>0</v>
      </c>
      <c r="G52" s="218">
        <v>15.54</v>
      </c>
      <c r="H52" s="218">
        <v>0</v>
      </c>
      <c r="I52" s="218">
        <v>19.04</v>
      </c>
      <c r="J52" s="218">
        <v>1.3</v>
      </c>
      <c r="K52" s="218">
        <v>164.62</v>
      </c>
      <c r="L52" s="218">
        <v>54.98</v>
      </c>
      <c r="M52" s="218">
        <v>0</v>
      </c>
      <c r="N52" s="218">
        <v>0.99</v>
      </c>
      <c r="O52" s="218">
        <v>1.66</v>
      </c>
      <c r="P52" s="218">
        <v>2.2599999999999998</v>
      </c>
      <c r="Q52" s="218">
        <v>3.62</v>
      </c>
      <c r="R52" s="218">
        <v>5.88</v>
      </c>
      <c r="S52" s="218">
        <v>3.8</v>
      </c>
      <c r="T52" s="218">
        <v>0</v>
      </c>
      <c r="U52" s="218">
        <v>8.17</v>
      </c>
      <c r="V52" s="218">
        <v>0.17</v>
      </c>
      <c r="W52" s="218">
        <v>6.76</v>
      </c>
      <c r="X52" s="218">
        <v>1.28</v>
      </c>
      <c r="Y52" s="218">
        <v>0</v>
      </c>
      <c r="Z52" s="218">
        <v>2.37</v>
      </c>
      <c r="AA52" s="218">
        <v>13.52</v>
      </c>
      <c r="AB52" s="218">
        <v>0</v>
      </c>
      <c r="AC52" s="218">
        <v>0.73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-0.91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7.12</v>
      </c>
      <c r="D53" s="218">
        <v>1.37</v>
      </c>
      <c r="E53" s="218">
        <v>0</v>
      </c>
      <c r="F53" s="218">
        <v>0</v>
      </c>
      <c r="G53" s="218">
        <v>15.54</v>
      </c>
      <c r="H53" s="218">
        <v>0</v>
      </c>
      <c r="I53" s="218">
        <v>19.04</v>
      </c>
      <c r="J53" s="218">
        <v>1.3</v>
      </c>
      <c r="K53" s="218">
        <v>164.62</v>
      </c>
      <c r="L53" s="218">
        <v>54.98</v>
      </c>
      <c r="M53" s="218">
        <v>0</v>
      </c>
      <c r="N53" s="218">
        <v>0.99</v>
      </c>
      <c r="O53" s="218">
        <v>1.66</v>
      </c>
      <c r="P53" s="218">
        <v>2.2599999999999998</v>
      </c>
      <c r="Q53" s="218">
        <v>3.62</v>
      </c>
      <c r="R53" s="218">
        <v>5.85</v>
      </c>
      <c r="S53" s="218">
        <v>3.8</v>
      </c>
      <c r="T53" s="218">
        <v>0</v>
      </c>
      <c r="U53" s="218">
        <v>8.17</v>
      </c>
      <c r="V53" s="218">
        <v>0.17</v>
      </c>
      <c r="W53" s="218">
        <v>0.73</v>
      </c>
      <c r="X53" s="218">
        <v>1.28</v>
      </c>
      <c r="Y53" s="218">
        <v>0</v>
      </c>
      <c r="Z53" s="218">
        <v>2.37</v>
      </c>
      <c r="AA53" s="218">
        <v>13.47</v>
      </c>
      <c r="AB53" s="218">
        <v>0</v>
      </c>
      <c r="AC53" s="218">
        <v>0.73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-0.91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7.12</v>
      </c>
      <c r="D54" s="218">
        <v>1.37</v>
      </c>
      <c r="E54" s="218">
        <v>0</v>
      </c>
      <c r="F54" s="218">
        <v>0</v>
      </c>
      <c r="G54" s="218">
        <v>15.54</v>
      </c>
      <c r="H54" s="218">
        <v>0</v>
      </c>
      <c r="I54" s="218">
        <v>19.04</v>
      </c>
      <c r="J54" s="218">
        <v>1.3</v>
      </c>
      <c r="K54" s="218">
        <v>164.62</v>
      </c>
      <c r="L54" s="218">
        <v>54.98</v>
      </c>
      <c r="M54" s="218">
        <v>0</v>
      </c>
      <c r="N54" s="218">
        <v>0.99</v>
      </c>
      <c r="O54" s="218">
        <v>1.66</v>
      </c>
      <c r="P54" s="218">
        <v>2.2599999999999998</v>
      </c>
      <c r="Q54" s="218">
        <v>3.62</v>
      </c>
      <c r="R54" s="218">
        <v>5.85</v>
      </c>
      <c r="S54" s="218">
        <v>3.8</v>
      </c>
      <c r="T54" s="218">
        <v>0</v>
      </c>
      <c r="U54" s="218">
        <v>8.17</v>
      </c>
      <c r="V54" s="218">
        <v>0.17</v>
      </c>
      <c r="W54" s="218">
        <v>0.73</v>
      </c>
      <c r="X54" s="218">
        <v>1.28</v>
      </c>
      <c r="Y54" s="218">
        <v>0</v>
      </c>
      <c r="Z54" s="218">
        <v>2.37</v>
      </c>
      <c r="AA54" s="218">
        <v>13.47</v>
      </c>
      <c r="AB54" s="218">
        <v>0</v>
      </c>
      <c r="AC54" s="218">
        <v>0.73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-0.91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6.87</v>
      </c>
      <c r="D55" s="218">
        <v>1.37</v>
      </c>
      <c r="E55" s="218">
        <v>0</v>
      </c>
      <c r="F55" s="218">
        <v>0</v>
      </c>
      <c r="G55" s="218">
        <v>15.54</v>
      </c>
      <c r="H55" s="218">
        <v>0</v>
      </c>
      <c r="I55" s="218">
        <v>19.04</v>
      </c>
      <c r="J55" s="218">
        <v>1.3</v>
      </c>
      <c r="K55" s="218">
        <v>164.62</v>
      </c>
      <c r="L55" s="218">
        <v>54.98</v>
      </c>
      <c r="M55" s="218">
        <v>0</v>
      </c>
      <c r="N55" s="218">
        <v>0.99</v>
      </c>
      <c r="O55" s="218">
        <v>1.66</v>
      </c>
      <c r="P55" s="218">
        <v>2.2599999999999998</v>
      </c>
      <c r="Q55" s="218">
        <v>3.62</v>
      </c>
      <c r="R55" s="218">
        <v>5.85</v>
      </c>
      <c r="S55" s="218">
        <v>3.8</v>
      </c>
      <c r="T55" s="218">
        <v>0</v>
      </c>
      <c r="U55" s="218">
        <v>8.17</v>
      </c>
      <c r="V55" s="218">
        <v>0.17</v>
      </c>
      <c r="W55" s="218">
        <v>0.73</v>
      </c>
      <c r="X55" s="218">
        <v>1.28</v>
      </c>
      <c r="Y55" s="218">
        <v>0</v>
      </c>
      <c r="Z55" s="218">
        <v>2.37</v>
      </c>
      <c r="AA55" s="218">
        <v>13.47</v>
      </c>
      <c r="AB55" s="218">
        <v>0</v>
      </c>
      <c r="AC55" s="218">
        <v>0.73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-0.91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6.87</v>
      </c>
      <c r="D56" s="218">
        <v>1.37</v>
      </c>
      <c r="E56" s="218">
        <v>0</v>
      </c>
      <c r="F56" s="218">
        <v>0</v>
      </c>
      <c r="G56" s="218">
        <v>15.54</v>
      </c>
      <c r="H56" s="218">
        <v>0</v>
      </c>
      <c r="I56" s="218">
        <v>19.04</v>
      </c>
      <c r="J56" s="218">
        <v>1.3</v>
      </c>
      <c r="K56" s="218">
        <v>164.62</v>
      </c>
      <c r="L56" s="218">
        <v>54.98</v>
      </c>
      <c r="M56" s="218">
        <v>0</v>
      </c>
      <c r="N56" s="218">
        <v>0.99</v>
      </c>
      <c r="O56" s="218">
        <v>1.66</v>
      </c>
      <c r="P56" s="218">
        <v>2.2599999999999998</v>
      </c>
      <c r="Q56" s="218">
        <v>3.62</v>
      </c>
      <c r="R56" s="218">
        <v>5.85</v>
      </c>
      <c r="S56" s="218">
        <v>3.8</v>
      </c>
      <c r="T56" s="218">
        <v>0</v>
      </c>
      <c r="U56" s="218">
        <v>8.17</v>
      </c>
      <c r="V56" s="218">
        <v>0.17</v>
      </c>
      <c r="W56" s="218">
        <v>0.73</v>
      </c>
      <c r="X56" s="218">
        <v>1.28</v>
      </c>
      <c r="Y56" s="218">
        <v>0</v>
      </c>
      <c r="Z56" s="218">
        <v>2.37</v>
      </c>
      <c r="AA56" s="218">
        <v>13.47</v>
      </c>
      <c r="AB56" s="218">
        <v>0</v>
      </c>
      <c r="AC56" s="218">
        <v>1.19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-0.91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6.87</v>
      </c>
      <c r="D57" s="218">
        <v>1.37</v>
      </c>
      <c r="E57" s="218">
        <v>0</v>
      </c>
      <c r="F57" s="218">
        <v>0</v>
      </c>
      <c r="G57" s="218">
        <v>15.54</v>
      </c>
      <c r="H57" s="218">
        <v>0</v>
      </c>
      <c r="I57" s="218">
        <v>19.04</v>
      </c>
      <c r="J57" s="218">
        <v>1.3</v>
      </c>
      <c r="K57" s="218">
        <v>164.62</v>
      </c>
      <c r="L57" s="218">
        <v>54.98</v>
      </c>
      <c r="M57" s="218">
        <v>0</v>
      </c>
      <c r="N57" s="218">
        <v>0.99</v>
      </c>
      <c r="O57" s="218">
        <v>1.66</v>
      </c>
      <c r="P57" s="218">
        <v>2.2599999999999998</v>
      </c>
      <c r="Q57" s="218">
        <v>3.62</v>
      </c>
      <c r="R57" s="218">
        <v>5.85</v>
      </c>
      <c r="S57" s="218">
        <v>3.8</v>
      </c>
      <c r="T57" s="218">
        <v>0</v>
      </c>
      <c r="U57" s="218">
        <v>8.17</v>
      </c>
      <c r="V57" s="218">
        <v>5.09</v>
      </c>
      <c r="W57" s="218">
        <v>6.76</v>
      </c>
      <c r="X57" s="218">
        <v>1.28</v>
      </c>
      <c r="Y57" s="218">
        <v>0</v>
      </c>
      <c r="Z57" s="218">
        <v>2.37</v>
      </c>
      <c r="AA57" s="218">
        <v>13.47</v>
      </c>
      <c r="AB57" s="218">
        <v>0</v>
      </c>
      <c r="AC57" s="218">
        <v>1.19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-0.91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6.87</v>
      </c>
      <c r="D58" s="218">
        <v>1.37</v>
      </c>
      <c r="E58" s="218">
        <v>0</v>
      </c>
      <c r="F58" s="218">
        <v>0</v>
      </c>
      <c r="G58" s="218">
        <v>15.54</v>
      </c>
      <c r="H58" s="218">
        <v>0</v>
      </c>
      <c r="I58" s="218">
        <v>19.04</v>
      </c>
      <c r="J58" s="218">
        <v>1.3</v>
      </c>
      <c r="K58" s="218">
        <v>164.62</v>
      </c>
      <c r="L58" s="218">
        <v>54.98</v>
      </c>
      <c r="M58" s="218">
        <v>0</v>
      </c>
      <c r="N58" s="218">
        <v>0.99</v>
      </c>
      <c r="O58" s="218">
        <v>1.66</v>
      </c>
      <c r="P58" s="218">
        <v>2.2599999999999998</v>
      </c>
      <c r="Q58" s="218">
        <v>3.62</v>
      </c>
      <c r="R58" s="218">
        <v>5.85</v>
      </c>
      <c r="S58" s="218">
        <v>3.8</v>
      </c>
      <c r="T58" s="218">
        <v>0</v>
      </c>
      <c r="U58" s="218">
        <v>8.17</v>
      </c>
      <c r="V58" s="218">
        <v>5.09</v>
      </c>
      <c r="W58" s="218">
        <v>6.76</v>
      </c>
      <c r="X58" s="218">
        <v>1.28</v>
      </c>
      <c r="Y58" s="218">
        <v>0</v>
      </c>
      <c r="Z58" s="218">
        <v>2.37</v>
      </c>
      <c r="AA58" s="218">
        <v>13.47</v>
      </c>
      <c r="AB58" s="218">
        <v>0</v>
      </c>
      <c r="AC58" s="218">
        <v>1.19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-0.91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6.62</v>
      </c>
      <c r="D59" s="218">
        <v>1.37</v>
      </c>
      <c r="E59" s="218">
        <v>0</v>
      </c>
      <c r="F59" s="218">
        <v>0</v>
      </c>
      <c r="G59" s="218">
        <v>15.54</v>
      </c>
      <c r="H59" s="218">
        <v>0</v>
      </c>
      <c r="I59" s="218">
        <v>19.04</v>
      </c>
      <c r="J59" s="218">
        <v>1.3</v>
      </c>
      <c r="K59" s="218">
        <v>164.62</v>
      </c>
      <c r="L59" s="218">
        <v>54.98</v>
      </c>
      <c r="M59" s="218">
        <v>0</v>
      </c>
      <c r="N59" s="218">
        <v>0.99</v>
      </c>
      <c r="O59" s="218">
        <v>1.66</v>
      </c>
      <c r="P59" s="218">
        <v>2.2599999999999998</v>
      </c>
      <c r="Q59" s="218">
        <v>3.62</v>
      </c>
      <c r="R59" s="218">
        <v>5.85</v>
      </c>
      <c r="S59" s="218">
        <v>3.8</v>
      </c>
      <c r="T59" s="218">
        <v>0</v>
      </c>
      <c r="U59" s="218">
        <v>8.17</v>
      </c>
      <c r="V59" s="218">
        <v>5.09</v>
      </c>
      <c r="W59" s="218">
        <v>6.76</v>
      </c>
      <c r="X59" s="218">
        <v>19.38</v>
      </c>
      <c r="Y59" s="218">
        <v>0</v>
      </c>
      <c r="Z59" s="218">
        <v>2.37</v>
      </c>
      <c r="AA59" s="218">
        <v>13.47</v>
      </c>
      <c r="AB59" s="218">
        <v>0</v>
      </c>
      <c r="AC59" s="218">
        <v>-11.07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-0.91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6.62</v>
      </c>
      <c r="D60" s="218">
        <v>1.37</v>
      </c>
      <c r="E60" s="218">
        <v>0</v>
      </c>
      <c r="F60" s="218">
        <v>0</v>
      </c>
      <c r="G60" s="218">
        <v>15.54</v>
      </c>
      <c r="H60" s="218">
        <v>0</v>
      </c>
      <c r="I60" s="218">
        <v>19.04</v>
      </c>
      <c r="J60" s="218">
        <v>1.3</v>
      </c>
      <c r="K60" s="218">
        <v>164.62</v>
      </c>
      <c r="L60" s="218">
        <v>54.98</v>
      </c>
      <c r="M60" s="218">
        <v>0</v>
      </c>
      <c r="N60" s="218">
        <v>0.99</v>
      </c>
      <c r="O60" s="218">
        <v>1.66</v>
      </c>
      <c r="P60" s="218">
        <v>2.2599999999999998</v>
      </c>
      <c r="Q60" s="218">
        <v>3.62</v>
      </c>
      <c r="R60" s="218">
        <v>5.85</v>
      </c>
      <c r="S60" s="218">
        <v>3.8</v>
      </c>
      <c r="T60" s="218">
        <v>0</v>
      </c>
      <c r="U60" s="218">
        <v>8.17</v>
      </c>
      <c r="V60" s="218">
        <v>5.09</v>
      </c>
      <c r="W60" s="218">
        <v>6.76</v>
      </c>
      <c r="X60" s="218">
        <v>19.38</v>
      </c>
      <c r="Y60" s="218">
        <v>0</v>
      </c>
      <c r="Z60" s="218">
        <v>2.37</v>
      </c>
      <c r="AA60" s="218">
        <v>13.47</v>
      </c>
      <c r="AB60" s="218">
        <v>0</v>
      </c>
      <c r="AC60" s="218">
        <v>-11.07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-0.91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6.62</v>
      </c>
      <c r="D61" s="218">
        <v>1.37</v>
      </c>
      <c r="E61" s="218">
        <v>0</v>
      </c>
      <c r="F61" s="218">
        <v>0</v>
      </c>
      <c r="G61" s="218">
        <v>15.54</v>
      </c>
      <c r="H61" s="218">
        <v>0</v>
      </c>
      <c r="I61" s="218">
        <v>19.04</v>
      </c>
      <c r="J61" s="218">
        <v>1.3</v>
      </c>
      <c r="K61" s="218">
        <v>164.62</v>
      </c>
      <c r="L61" s="218">
        <v>54.98</v>
      </c>
      <c r="M61" s="218">
        <v>0</v>
      </c>
      <c r="N61" s="218">
        <v>0.99</v>
      </c>
      <c r="O61" s="218">
        <v>1.66</v>
      </c>
      <c r="P61" s="218">
        <v>2.04</v>
      </c>
      <c r="Q61" s="218">
        <v>3.62</v>
      </c>
      <c r="R61" s="218">
        <v>5.85</v>
      </c>
      <c r="S61" s="218">
        <v>3.8</v>
      </c>
      <c r="T61" s="218">
        <v>0</v>
      </c>
      <c r="U61" s="218">
        <v>8.17</v>
      </c>
      <c r="V61" s="218">
        <v>5.09</v>
      </c>
      <c r="W61" s="218">
        <v>6.76</v>
      </c>
      <c r="X61" s="218">
        <v>19.38</v>
      </c>
      <c r="Y61" s="218">
        <v>0</v>
      </c>
      <c r="Z61" s="218">
        <v>2.37</v>
      </c>
      <c r="AA61" s="218">
        <v>13.47</v>
      </c>
      <c r="AB61" s="218">
        <v>0</v>
      </c>
      <c r="AC61" s="218">
        <v>-10.94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-0.91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6.62</v>
      </c>
      <c r="D62" s="218">
        <v>1.37</v>
      </c>
      <c r="E62" s="218">
        <v>0</v>
      </c>
      <c r="F62" s="218">
        <v>0</v>
      </c>
      <c r="G62" s="218">
        <v>15.54</v>
      </c>
      <c r="H62" s="218">
        <v>0</v>
      </c>
      <c r="I62" s="218">
        <v>19.04</v>
      </c>
      <c r="J62" s="218">
        <v>1.3</v>
      </c>
      <c r="K62" s="218">
        <v>164.62</v>
      </c>
      <c r="L62" s="218">
        <v>54.98</v>
      </c>
      <c r="M62" s="218">
        <v>0</v>
      </c>
      <c r="N62" s="218">
        <v>0.99</v>
      </c>
      <c r="O62" s="218">
        <v>1.66</v>
      </c>
      <c r="P62" s="218">
        <v>2.04</v>
      </c>
      <c r="Q62" s="218">
        <v>3.62</v>
      </c>
      <c r="R62" s="218">
        <v>5.85</v>
      </c>
      <c r="S62" s="218">
        <v>3.8</v>
      </c>
      <c r="T62" s="218">
        <v>0</v>
      </c>
      <c r="U62" s="218">
        <v>8.17</v>
      </c>
      <c r="V62" s="218">
        <v>5.09</v>
      </c>
      <c r="W62" s="218">
        <v>6.76</v>
      </c>
      <c r="X62" s="218">
        <v>19.38</v>
      </c>
      <c r="Y62" s="218">
        <v>0</v>
      </c>
      <c r="Z62" s="218">
        <v>2.37</v>
      </c>
      <c r="AA62" s="218">
        <v>13.47</v>
      </c>
      <c r="AB62" s="218">
        <v>0</v>
      </c>
      <c r="AC62" s="218">
        <v>-10.94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-0.91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6.62</v>
      </c>
      <c r="D63" s="218">
        <v>1.37</v>
      </c>
      <c r="E63" s="218">
        <v>0</v>
      </c>
      <c r="F63" s="218">
        <v>0</v>
      </c>
      <c r="G63" s="218">
        <v>15.54</v>
      </c>
      <c r="H63" s="218">
        <v>0</v>
      </c>
      <c r="I63" s="218">
        <v>19.04</v>
      </c>
      <c r="J63" s="218">
        <v>1.3</v>
      </c>
      <c r="K63" s="218">
        <v>164.62</v>
      </c>
      <c r="L63" s="218">
        <v>54.98</v>
      </c>
      <c r="M63" s="218">
        <v>0</v>
      </c>
      <c r="N63" s="218">
        <v>0.99</v>
      </c>
      <c r="O63" s="218">
        <v>1.66</v>
      </c>
      <c r="P63" s="218">
        <v>2.25</v>
      </c>
      <c r="Q63" s="218">
        <v>3.62</v>
      </c>
      <c r="R63" s="218">
        <v>5.85</v>
      </c>
      <c r="S63" s="218">
        <v>3.28</v>
      </c>
      <c r="T63" s="218">
        <v>0</v>
      </c>
      <c r="U63" s="218">
        <v>8.17</v>
      </c>
      <c r="V63" s="218">
        <v>5.09</v>
      </c>
      <c r="W63" s="218">
        <v>6.76</v>
      </c>
      <c r="X63" s="218">
        <v>19.38</v>
      </c>
      <c r="Y63" s="218">
        <v>0</v>
      </c>
      <c r="Z63" s="218">
        <v>2.37</v>
      </c>
      <c r="AA63" s="218">
        <v>13.31</v>
      </c>
      <c r="AB63" s="218">
        <v>0</v>
      </c>
      <c r="AC63" s="218">
        <v>-10.94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-0.91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6.62</v>
      </c>
      <c r="D64" s="218">
        <v>1.37</v>
      </c>
      <c r="E64" s="218">
        <v>0</v>
      </c>
      <c r="F64" s="218">
        <v>0</v>
      </c>
      <c r="G64" s="218">
        <v>15.54</v>
      </c>
      <c r="H64" s="218">
        <v>0</v>
      </c>
      <c r="I64" s="218">
        <v>19.04</v>
      </c>
      <c r="J64" s="218">
        <v>1.3</v>
      </c>
      <c r="K64" s="218">
        <v>164.62</v>
      </c>
      <c r="L64" s="218">
        <v>54.98</v>
      </c>
      <c r="M64" s="218">
        <v>0</v>
      </c>
      <c r="N64" s="218">
        <v>0.99</v>
      </c>
      <c r="O64" s="218">
        <v>1.66</v>
      </c>
      <c r="P64" s="218">
        <v>2.25</v>
      </c>
      <c r="Q64" s="218">
        <v>3.62</v>
      </c>
      <c r="R64" s="218">
        <v>5.85</v>
      </c>
      <c r="S64" s="218">
        <v>3.28</v>
      </c>
      <c r="T64" s="218">
        <v>0</v>
      </c>
      <c r="U64" s="218">
        <v>8.17</v>
      </c>
      <c r="V64" s="218">
        <v>5.09</v>
      </c>
      <c r="W64" s="218">
        <v>6.76</v>
      </c>
      <c r="X64" s="218">
        <v>19.38</v>
      </c>
      <c r="Y64" s="218">
        <v>0</v>
      </c>
      <c r="Z64" s="218">
        <v>2.37</v>
      </c>
      <c r="AA64" s="218">
        <v>13.31</v>
      </c>
      <c r="AB64" s="218">
        <v>0</v>
      </c>
      <c r="AC64" s="218">
        <v>-10.94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-0.91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6.62</v>
      </c>
      <c r="D65" s="218">
        <v>1.37</v>
      </c>
      <c r="E65" s="218">
        <v>0</v>
      </c>
      <c r="F65" s="218">
        <v>0</v>
      </c>
      <c r="G65" s="218">
        <v>15.54</v>
      </c>
      <c r="H65" s="218">
        <v>0</v>
      </c>
      <c r="I65" s="218">
        <v>19.04</v>
      </c>
      <c r="J65" s="218">
        <v>1.3</v>
      </c>
      <c r="K65" s="218">
        <v>164.62</v>
      </c>
      <c r="L65" s="218">
        <v>54.98</v>
      </c>
      <c r="M65" s="218">
        <v>0</v>
      </c>
      <c r="N65" s="218">
        <v>0.99</v>
      </c>
      <c r="O65" s="218">
        <v>1.66</v>
      </c>
      <c r="P65" s="218">
        <v>2.25</v>
      </c>
      <c r="Q65" s="218">
        <v>3.62</v>
      </c>
      <c r="R65" s="218">
        <v>5.85</v>
      </c>
      <c r="S65" s="218">
        <v>3.7</v>
      </c>
      <c r="T65" s="218">
        <v>0</v>
      </c>
      <c r="U65" s="218">
        <v>8.17</v>
      </c>
      <c r="V65" s="218">
        <v>5.09</v>
      </c>
      <c r="W65" s="218">
        <v>4.8499999999999996</v>
      </c>
      <c r="X65" s="218">
        <v>19.38</v>
      </c>
      <c r="Y65" s="218">
        <v>0</v>
      </c>
      <c r="Z65" s="218">
        <v>0</v>
      </c>
      <c r="AA65" s="218">
        <v>13.47</v>
      </c>
      <c r="AB65" s="218">
        <v>0</v>
      </c>
      <c r="AC65" s="218">
        <v>0.73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-0.91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6.62</v>
      </c>
      <c r="D66" s="218">
        <v>1.37</v>
      </c>
      <c r="E66" s="218">
        <v>0</v>
      </c>
      <c r="F66" s="218">
        <v>0</v>
      </c>
      <c r="G66" s="218">
        <v>15.54</v>
      </c>
      <c r="H66" s="218">
        <v>0</v>
      </c>
      <c r="I66" s="218">
        <v>19.04</v>
      </c>
      <c r="J66" s="218">
        <v>1.3</v>
      </c>
      <c r="K66" s="218">
        <v>164.62</v>
      </c>
      <c r="L66" s="218">
        <v>54.98</v>
      </c>
      <c r="M66" s="218">
        <v>0</v>
      </c>
      <c r="N66" s="218">
        <v>0.99</v>
      </c>
      <c r="O66" s="218">
        <v>1.66</v>
      </c>
      <c r="P66" s="218">
        <v>2.25</v>
      </c>
      <c r="Q66" s="218">
        <v>3.62</v>
      </c>
      <c r="R66" s="218">
        <v>1.36</v>
      </c>
      <c r="S66" s="218">
        <v>3.7</v>
      </c>
      <c r="T66" s="218">
        <v>0</v>
      </c>
      <c r="U66" s="218">
        <v>8.17</v>
      </c>
      <c r="V66" s="218">
        <v>0.18</v>
      </c>
      <c r="W66" s="218">
        <v>0</v>
      </c>
      <c r="X66" s="218">
        <v>1.26</v>
      </c>
      <c r="Y66" s="218">
        <v>0</v>
      </c>
      <c r="Z66" s="218">
        <v>2.37</v>
      </c>
      <c r="AA66" s="218">
        <v>0.8</v>
      </c>
      <c r="AB66" s="218">
        <v>0</v>
      </c>
      <c r="AC66" s="218">
        <v>0.73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-0.91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6.62</v>
      </c>
      <c r="D67" s="218">
        <v>1.37</v>
      </c>
      <c r="E67" s="218">
        <v>0</v>
      </c>
      <c r="F67" s="218">
        <v>0</v>
      </c>
      <c r="G67" s="218">
        <v>15.54</v>
      </c>
      <c r="H67" s="218">
        <v>0</v>
      </c>
      <c r="I67" s="218">
        <v>19.3</v>
      </c>
      <c r="J67" s="218">
        <v>1.3</v>
      </c>
      <c r="K67" s="218">
        <v>164.62</v>
      </c>
      <c r="L67" s="218">
        <v>39.56</v>
      </c>
      <c r="M67" s="218">
        <v>0</v>
      </c>
      <c r="N67" s="218">
        <v>0.99</v>
      </c>
      <c r="O67" s="218">
        <v>1.66</v>
      </c>
      <c r="P67" s="218">
        <v>2.2000000000000002</v>
      </c>
      <c r="Q67" s="218">
        <v>0.46</v>
      </c>
      <c r="R67" s="218">
        <v>0.48</v>
      </c>
      <c r="S67" s="218">
        <v>0.37</v>
      </c>
      <c r="T67" s="218">
        <v>0</v>
      </c>
      <c r="U67" s="218">
        <v>8.17</v>
      </c>
      <c r="V67" s="218">
        <v>0</v>
      </c>
      <c r="W67" s="218">
        <v>0</v>
      </c>
      <c r="X67" s="218">
        <v>1.26</v>
      </c>
      <c r="Y67" s="218">
        <v>0</v>
      </c>
      <c r="Z67" s="218">
        <v>2.37</v>
      </c>
      <c r="AA67" s="218">
        <v>0.8</v>
      </c>
      <c r="AB67" s="218">
        <v>0</v>
      </c>
      <c r="AC67" s="218">
        <v>0.73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-0.91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6.62</v>
      </c>
      <c r="D68" s="218">
        <v>1.37</v>
      </c>
      <c r="E68" s="218">
        <v>0</v>
      </c>
      <c r="F68" s="218">
        <v>0</v>
      </c>
      <c r="G68" s="218">
        <v>15.54</v>
      </c>
      <c r="H68" s="218">
        <v>0</v>
      </c>
      <c r="I68" s="218">
        <v>19.3</v>
      </c>
      <c r="J68" s="218">
        <v>1.3</v>
      </c>
      <c r="K68" s="218">
        <v>164.62</v>
      </c>
      <c r="L68" s="218">
        <v>39.56</v>
      </c>
      <c r="M68" s="218">
        <v>0</v>
      </c>
      <c r="N68" s="218">
        <v>0.99</v>
      </c>
      <c r="O68" s="218">
        <v>1.66</v>
      </c>
      <c r="P68" s="218">
        <v>2.2000000000000002</v>
      </c>
      <c r="Q68" s="218">
        <v>0.46</v>
      </c>
      <c r="R68" s="218">
        <v>0.48</v>
      </c>
      <c r="S68" s="218">
        <v>0.37</v>
      </c>
      <c r="T68" s="218">
        <v>0</v>
      </c>
      <c r="U68" s="218">
        <v>8.17</v>
      </c>
      <c r="V68" s="218">
        <v>0</v>
      </c>
      <c r="W68" s="218">
        <v>0</v>
      </c>
      <c r="X68" s="218">
        <v>1.26</v>
      </c>
      <c r="Y68" s="218">
        <v>0</v>
      </c>
      <c r="Z68" s="218">
        <v>2.37</v>
      </c>
      <c r="AA68" s="218">
        <v>0.8</v>
      </c>
      <c r="AB68" s="218">
        <v>0</v>
      </c>
      <c r="AC68" s="218">
        <v>0.73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-0.91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6.62</v>
      </c>
      <c r="D69" s="218">
        <v>1.37</v>
      </c>
      <c r="E69" s="218">
        <v>0</v>
      </c>
      <c r="F69" s="218">
        <v>0</v>
      </c>
      <c r="G69" s="218">
        <v>15.54</v>
      </c>
      <c r="H69" s="218">
        <v>0</v>
      </c>
      <c r="I69" s="218">
        <v>19.3</v>
      </c>
      <c r="J69" s="218">
        <v>1.3</v>
      </c>
      <c r="K69" s="218">
        <v>164.62</v>
      </c>
      <c r="L69" s="218">
        <v>39.56</v>
      </c>
      <c r="M69" s="218">
        <v>0</v>
      </c>
      <c r="N69" s="218">
        <v>0.99</v>
      </c>
      <c r="O69" s="218">
        <v>1.66</v>
      </c>
      <c r="P69" s="218">
        <v>2.2000000000000002</v>
      </c>
      <c r="Q69" s="218">
        <v>0.46</v>
      </c>
      <c r="R69" s="218">
        <v>0.48</v>
      </c>
      <c r="S69" s="218">
        <v>0.37</v>
      </c>
      <c r="T69" s="218">
        <v>0</v>
      </c>
      <c r="U69" s="218">
        <v>8.17</v>
      </c>
      <c r="V69" s="218">
        <v>0.14000000000000001</v>
      </c>
      <c r="W69" s="218">
        <v>0</v>
      </c>
      <c r="X69" s="218">
        <v>1.25</v>
      </c>
      <c r="Y69" s="218">
        <v>0</v>
      </c>
      <c r="Z69" s="218">
        <v>2.37</v>
      </c>
      <c r="AA69" s="218">
        <v>0.8</v>
      </c>
      <c r="AB69" s="218">
        <v>0</v>
      </c>
      <c r="AC69" s="218">
        <v>0.73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-0.91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6.62</v>
      </c>
      <c r="D70" s="218">
        <v>1.37</v>
      </c>
      <c r="E70" s="218">
        <v>0</v>
      </c>
      <c r="F70" s="218">
        <v>0</v>
      </c>
      <c r="G70" s="218">
        <v>15.54</v>
      </c>
      <c r="H70" s="218">
        <v>0</v>
      </c>
      <c r="I70" s="218">
        <v>19.3</v>
      </c>
      <c r="J70" s="218">
        <v>1.3</v>
      </c>
      <c r="K70" s="218">
        <v>164.62</v>
      </c>
      <c r="L70" s="218">
        <v>39.56</v>
      </c>
      <c r="M70" s="218">
        <v>0</v>
      </c>
      <c r="N70" s="218">
        <v>0.99</v>
      </c>
      <c r="O70" s="218">
        <v>1.66</v>
      </c>
      <c r="P70" s="218">
        <v>2.2000000000000002</v>
      </c>
      <c r="Q70" s="218">
        <v>0.46</v>
      </c>
      <c r="R70" s="218">
        <v>0.48</v>
      </c>
      <c r="S70" s="218">
        <v>0.37</v>
      </c>
      <c r="T70" s="218">
        <v>0</v>
      </c>
      <c r="U70" s="218">
        <v>8.17</v>
      </c>
      <c r="V70" s="218">
        <v>0.14000000000000001</v>
      </c>
      <c r="W70" s="218">
        <v>0.33</v>
      </c>
      <c r="X70" s="218">
        <v>1.25</v>
      </c>
      <c r="Y70" s="218">
        <v>0</v>
      </c>
      <c r="Z70" s="218">
        <v>2.37</v>
      </c>
      <c r="AA70" s="218">
        <v>0.8</v>
      </c>
      <c r="AB70" s="218">
        <v>0</v>
      </c>
      <c r="AC70" s="218">
        <v>0.73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-0.91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6.62</v>
      </c>
      <c r="D71" s="218">
        <v>1.37</v>
      </c>
      <c r="E71" s="218">
        <v>0</v>
      </c>
      <c r="F71" s="218">
        <v>0</v>
      </c>
      <c r="G71" s="218">
        <v>15.54</v>
      </c>
      <c r="H71" s="218">
        <v>0</v>
      </c>
      <c r="I71" s="218">
        <v>19.3</v>
      </c>
      <c r="J71" s="218">
        <v>1.3</v>
      </c>
      <c r="K71" s="218">
        <v>164.62</v>
      </c>
      <c r="L71" s="218">
        <v>39.56</v>
      </c>
      <c r="M71" s="218">
        <v>0</v>
      </c>
      <c r="N71" s="218">
        <v>0.99</v>
      </c>
      <c r="O71" s="218">
        <v>1.66</v>
      </c>
      <c r="P71" s="218">
        <v>2.17</v>
      </c>
      <c r="Q71" s="218">
        <v>0.46</v>
      </c>
      <c r="R71" s="218">
        <v>4.6900000000000004</v>
      </c>
      <c r="S71" s="218">
        <v>0.57999999999999996</v>
      </c>
      <c r="T71" s="218">
        <v>0</v>
      </c>
      <c r="U71" s="218">
        <v>8.17</v>
      </c>
      <c r="V71" s="218">
        <v>0.14000000000000001</v>
      </c>
      <c r="W71" s="218">
        <v>4.3099999999999996</v>
      </c>
      <c r="X71" s="218">
        <v>1.33</v>
      </c>
      <c r="Y71" s="218">
        <v>0</v>
      </c>
      <c r="Z71" s="218">
        <v>7.53</v>
      </c>
      <c r="AA71" s="218">
        <v>0.8</v>
      </c>
      <c r="AB71" s="218">
        <v>0</v>
      </c>
      <c r="AC71" s="218">
        <v>0.73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-0.91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6.62</v>
      </c>
      <c r="D72" s="218">
        <v>1.37</v>
      </c>
      <c r="E72" s="218">
        <v>0</v>
      </c>
      <c r="F72" s="218">
        <v>0</v>
      </c>
      <c r="G72" s="218">
        <v>15.54</v>
      </c>
      <c r="H72" s="218">
        <v>0</v>
      </c>
      <c r="I72" s="218">
        <v>19.3</v>
      </c>
      <c r="J72" s="218">
        <v>1.3</v>
      </c>
      <c r="K72" s="218">
        <v>164.62</v>
      </c>
      <c r="L72" s="218">
        <v>39.56</v>
      </c>
      <c r="M72" s="218">
        <v>0</v>
      </c>
      <c r="N72" s="218">
        <v>0.99</v>
      </c>
      <c r="O72" s="218">
        <v>1.66</v>
      </c>
      <c r="P72" s="218">
        <v>2.17</v>
      </c>
      <c r="Q72" s="218">
        <v>0.46</v>
      </c>
      <c r="R72" s="218">
        <v>0.48</v>
      </c>
      <c r="S72" s="218">
        <v>0.57999999999999996</v>
      </c>
      <c r="T72" s="218">
        <v>0</v>
      </c>
      <c r="U72" s="218">
        <v>8.17</v>
      </c>
      <c r="V72" s="218">
        <v>0.14000000000000001</v>
      </c>
      <c r="W72" s="218">
        <v>1.95</v>
      </c>
      <c r="X72" s="218">
        <v>1.26</v>
      </c>
      <c r="Y72" s="218">
        <v>0</v>
      </c>
      <c r="Z72" s="218">
        <v>2.37</v>
      </c>
      <c r="AA72" s="218">
        <v>0.8</v>
      </c>
      <c r="AB72" s="218">
        <v>0</v>
      </c>
      <c r="AC72" s="218">
        <v>0.73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-0.91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6.62</v>
      </c>
      <c r="D73" s="218">
        <v>1.37</v>
      </c>
      <c r="E73" s="218">
        <v>0</v>
      </c>
      <c r="F73" s="218">
        <v>0</v>
      </c>
      <c r="G73" s="218">
        <v>15.54</v>
      </c>
      <c r="H73" s="218">
        <v>0</v>
      </c>
      <c r="I73" s="218">
        <v>19.3</v>
      </c>
      <c r="J73" s="218">
        <v>1.3</v>
      </c>
      <c r="K73" s="218">
        <v>164.62</v>
      </c>
      <c r="L73" s="218">
        <v>39.56</v>
      </c>
      <c r="M73" s="218">
        <v>0</v>
      </c>
      <c r="N73" s="218">
        <v>0.99</v>
      </c>
      <c r="O73" s="218">
        <v>1.66</v>
      </c>
      <c r="P73" s="218">
        <v>2.17</v>
      </c>
      <c r="Q73" s="218">
        <v>0.46</v>
      </c>
      <c r="R73" s="218">
        <v>0.48</v>
      </c>
      <c r="S73" s="218">
        <v>0.57999999999999996</v>
      </c>
      <c r="T73" s="218">
        <v>0</v>
      </c>
      <c r="U73" s="218">
        <v>8.17</v>
      </c>
      <c r="V73" s="218">
        <v>0.18</v>
      </c>
      <c r="W73" s="218">
        <v>0.35</v>
      </c>
      <c r="X73" s="218">
        <v>1.26</v>
      </c>
      <c r="Y73" s="218">
        <v>0</v>
      </c>
      <c r="Z73" s="218">
        <v>2.37</v>
      </c>
      <c r="AA73" s="218">
        <v>0.8</v>
      </c>
      <c r="AB73" s="218">
        <v>0</v>
      </c>
      <c r="AC73" s="218">
        <v>0.73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-0.91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6.62</v>
      </c>
      <c r="D74" s="218">
        <v>1.37</v>
      </c>
      <c r="E74" s="218">
        <v>0</v>
      </c>
      <c r="F74" s="218">
        <v>0</v>
      </c>
      <c r="G74" s="218">
        <v>15.54</v>
      </c>
      <c r="H74" s="218">
        <v>0</v>
      </c>
      <c r="I74" s="218">
        <v>19.3</v>
      </c>
      <c r="J74" s="218">
        <v>1.3</v>
      </c>
      <c r="K74" s="218">
        <v>164.62</v>
      </c>
      <c r="L74" s="218">
        <v>39.56</v>
      </c>
      <c r="M74" s="218">
        <v>0</v>
      </c>
      <c r="N74" s="218">
        <v>0.99</v>
      </c>
      <c r="O74" s="218">
        <v>1.66</v>
      </c>
      <c r="P74" s="218">
        <v>2.17</v>
      </c>
      <c r="Q74" s="218">
        <v>0.46</v>
      </c>
      <c r="R74" s="218">
        <v>0.48</v>
      </c>
      <c r="S74" s="218">
        <v>0.57999999999999996</v>
      </c>
      <c r="T74" s="218">
        <v>0</v>
      </c>
      <c r="U74" s="218">
        <v>8.17</v>
      </c>
      <c r="V74" s="218">
        <v>0.18</v>
      </c>
      <c r="W74" s="218">
        <v>0.33</v>
      </c>
      <c r="X74" s="218">
        <v>1.26</v>
      </c>
      <c r="Y74" s="218">
        <v>0</v>
      </c>
      <c r="Z74" s="218">
        <v>2.37</v>
      </c>
      <c r="AA74" s="218">
        <v>0.8</v>
      </c>
      <c r="AB74" s="218">
        <v>0</v>
      </c>
      <c r="AC74" s="218">
        <v>0.73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-0.91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6.62</v>
      </c>
      <c r="D75" s="218">
        <v>1.37</v>
      </c>
      <c r="E75" s="218">
        <v>0</v>
      </c>
      <c r="F75" s="218">
        <v>0</v>
      </c>
      <c r="G75" s="218">
        <v>15.54</v>
      </c>
      <c r="H75" s="218">
        <v>0</v>
      </c>
      <c r="I75" s="218">
        <v>19.3</v>
      </c>
      <c r="J75" s="218">
        <v>1.3</v>
      </c>
      <c r="K75" s="218">
        <v>164.62</v>
      </c>
      <c r="L75" s="218">
        <v>39.56</v>
      </c>
      <c r="M75" s="218">
        <v>0</v>
      </c>
      <c r="N75" s="218">
        <v>0.99</v>
      </c>
      <c r="O75" s="218">
        <v>1.66</v>
      </c>
      <c r="P75" s="218">
        <v>2.16</v>
      </c>
      <c r="Q75" s="218">
        <v>0.46</v>
      </c>
      <c r="R75" s="218">
        <v>0.48</v>
      </c>
      <c r="S75" s="218">
        <v>0.57999999999999996</v>
      </c>
      <c r="T75" s="218">
        <v>0</v>
      </c>
      <c r="U75" s="218">
        <v>8.17</v>
      </c>
      <c r="V75" s="218">
        <v>0.14000000000000001</v>
      </c>
      <c r="W75" s="218">
        <v>0.33</v>
      </c>
      <c r="X75" s="218">
        <v>1.26</v>
      </c>
      <c r="Y75" s="218">
        <v>0</v>
      </c>
      <c r="Z75" s="218">
        <v>2.37</v>
      </c>
      <c r="AA75" s="218">
        <v>0.8</v>
      </c>
      <c r="AB75" s="218">
        <v>0</v>
      </c>
      <c r="AC75" s="218">
        <v>0.51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-0.91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6.62</v>
      </c>
      <c r="D76" s="218">
        <v>1.37</v>
      </c>
      <c r="E76" s="218">
        <v>0</v>
      </c>
      <c r="F76" s="218">
        <v>0</v>
      </c>
      <c r="G76" s="218">
        <v>15.54</v>
      </c>
      <c r="H76" s="218">
        <v>0</v>
      </c>
      <c r="I76" s="218">
        <v>19.3</v>
      </c>
      <c r="J76" s="218">
        <v>1.3</v>
      </c>
      <c r="K76" s="218">
        <v>164.62</v>
      </c>
      <c r="L76" s="218">
        <v>40.380000000000003</v>
      </c>
      <c r="M76" s="218">
        <v>0</v>
      </c>
      <c r="N76" s="218">
        <v>0.99</v>
      </c>
      <c r="O76" s="218">
        <v>1.66</v>
      </c>
      <c r="P76" s="218">
        <v>2.16</v>
      </c>
      <c r="Q76" s="218">
        <v>0.46</v>
      </c>
      <c r="R76" s="218">
        <v>0.35</v>
      </c>
      <c r="S76" s="218">
        <v>0.57999999999999996</v>
      </c>
      <c r="T76" s="218">
        <v>0</v>
      </c>
      <c r="U76" s="218">
        <v>8.17</v>
      </c>
      <c r="V76" s="218">
        <v>0.14000000000000001</v>
      </c>
      <c r="W76" s="218">
        <v>0.33</v>
      </c>
      <c r="X76" s="218">
        <v>11.38</v>
      </c>
      <c r="Y76" s="218">
        <v>0</v>
      </c>
      <c r="Z76" s="218">
        <v>2.37</v>
      </c>
      <c r="AA76" s="218">
        <v>5.28</v>
      </c>
      <c r="AB76" s="218">
        <v>0</v>
      </c>
      <c r="AC76" s="218">
        <v>0.51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-0.91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6.62</v>
      </c>
      <c r="D77" s="218">
        <v>1.37</v>
      </c>
      <c r="E77" s="218">
        <v>0</v>
      </c>
      <c r="F77" s="218">
        <v>0</v>
      </c>
      <c r="G77" s="218">
        <v>15.54</v>
      </c>
      <c r="H77" s="218">
        <v>0</v>
      </c>
      <c r="I77" s="218">
        <v>19.3</v>
      </c>
      <c r="J77" s="218">
        <v>1.3</v>
      </c>
      <c r="K77" s="218">
        <v>164.62</v>
      </c>
      <c r="L77" s="218">
        <v>39.56</v>
      </c>
      <c r="M77" s="218">
        <v>0</v>
      </c>
      <c r="N77" s="218">
        <v>0.99</v>
      </c>
      <c r="O77" s="218">
        <v>1.66</v>
      </c>
      <c r="P77" s="218">
        <v>2.16</v>
      </c>
      <c r="Q77" s="218">
        <v>0.19</v>
      </c>
      <c r="R77" s="218">
        <v>0.35</v>
      </c>
      <c r="S77" s="218">
        <v>0.22</v>
      </c>
      <c r="T77" s="218">
        <v>0</v>
      </c>
      <c r="U77" s="218">
        <v>8.17</v>
      </c>
      <c r="V77" s="218">
        <v>0.14000000000000001</v>
      </c>
      <c r="W77" s="218">
        <v>0.33</v>
      </c>
      <c r="X77" s="218">
        <v>11.38</v>
      </c>
      <c r="Y77" s="218">
        <v>0</v>
      </c>
      <c r="Z77" s="218">
        <v>2.37</v>
      </c>
      <c r="AA77" s="218">
        <v>0.77</v>
      </c>
      <c r="AB77" s="218">
        <v>0</v>
      </c>
      <c r="AC77" s="218">
        <v>0.51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-0.91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6.62</v>
      </c>
      <c r="D78" s="218">
        <v>1.37</v>
      </c>
      <c r="E78" s="218">
        <v>0</v>
      </c>
      <c r="F78" s="218">
        <v>0</v>
      </c>
      <c r="G78" s="218">
        <v>15.54</v>
      </c>
      <c r="H78" s="218">
        <v>0</v>
      </c>
      <c r="I78" s="218">
        <v>19.3</v>
      </c>
      <c r="J78" s="218">
        <v>1.3</v>
      </c>
      <c r="K78" s="218">
        <v>164.62</v>
      </c>
      <c r="L78" s="218">
        <v>39.47</v>
      </c>
      <c r="M78" s="218">
        <v>0</v>
      </c>
      <c r="N78" s="218">
        <v>0.99</v>
      </c>
      <c r="O78" s="218">
        <v>1.66</v>
      </c>
      <c r="P78" s="218">
        <v>2.16</v>
      </c>
      <c r="Q78" s="218">
        <v>0.19</v>
      </c>
      <c r="R78" s="218">
        <v>0.35</v>
      </c>
      <c r="S78" s="218">
        <v>0.22</v>
      </c>
      <c r="T78" s="218">
        <v>0</v>
      </c>
      <c r="U78" s="218">
        <v>8.17</v>
      </c>
      <c r="V78" s="218">
        <v>0.14000000000000001</v>
      </c>
      <c r="W78" s="218">
        <v>0.33</v>
      </c>
      <c r="X78" s="218">
        <v>11.38</v>
      </c>
      <c r="Y78" s="218">
        <v>0</v>
      </c>
      <c r="Z78" s="218">
        <v>2.37</v>
      </c>
      <c r="AA78" s="218">
        <v>0.77</v>
      </c>
      <c r="AB78" s="218">
        <v>0</v>
      </c>
      <c r="AC78" s="218">
        <v>0.51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-0.91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6.62</v>
      </c>
      <c r="D79" s="218">
        <v>1.37</v>
      </c>
      <c r="E79" s="218">
        <v>0</v>
      </c>
      <c r="F79" s="218">
        <v>0</v>
      </c>
      <c r="G79" s="218">
        <v>15.54</v>
      </c>
      <c r="H79" s="218">
        <v>0</v>
      </c>
      <c r="I79" s="218">
        <v>19.3</v>
      </c>
      <c r="J79" s="218">
        <v>1.3</v>
      </c>
      <c r="K79" s="218">
        <v>164.62</v>
      </c>
      <c r="L79" s="218">
        <v>40.049999999999997</v>
      </c>
      <c r="M79" s="218">
        <v>0</v>
      </c>
      <c r="N79" s="218">
        <v>0.99</v>
      </c>
      <c r="O79" s="218">
        <v>1.66</v>
      </c>
      <c r="P79" s="218">
        <v>2.16</v>
      </c>
      <c r="Q79" s="218">
        <v>0.19</v>
      </c>
      <c r="R79" s="218">
        <v>0.35</v>
      </c>
      <c r="S79" s="218">
        <v>1.39</v>
      </c>
      <c r="T79" s="218">
        <v>0</v>
      </c>
      <c r="U79" s="218">
        <v>8.17</v>
      </c>
      <c r="V79" s="218">
        <v>0.14000000000000001</v>
      </c>
      <c r="W79" s="218">
        <v>3.18</v>
      </c>
      <c r="X79" s="218">
        <v>13.33</v>
      </c>
      <c r="Y79" s="218">
        <v>0</v>
      </c>
      <c r="Z79" s="218">
        <v>2.37</v>
      </c>
      <c r="AA79" s="218">
        <v>0.77</v>
      </c>
      <c r="AB79" s="218">
        <v>0</v>
      </c>
      <c r="AC79" s="218">
        <v>0.51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-0.91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6.62</v>
      </c>
      <c r="D80" s="218">
        <v>1.37</v>
      </c>
      <c r="E80" s="218">
        <v>0</v>
      </c>
      <c r="F80" s="218">
        <v>0</v>
      </c>
      <c r="G80" s="218">
        <v>15.54</v>
      </c>
      <c r="H80" s="218">
        <v>0</v>
      </c>
      <c r="I80" s="218">
        <v>19.3</v>
      </c>
      <c r="J80" s="218">
        <v>1.3</v>
      </c>
      <c r="K80" s="218">
        <v>164.62</v>
      </c>
      <c r="L80" s="218">
        <v>40.049999999999997</v>
      </c>
      <c r="M80" s="218">
        <v>0</v>
      </c>
      <c r="N80" s="218">
        <v>0.99</v>
      </c>
      <c r="O80" s="218">
        <v>1.66</v>
      </c>
      <c r="P80" s="218">
        <v>2.16</v>
      </c>
      <c r="Q80" s="218">
        <v>0.19</v>
      </c>
      <c r="R80" s="218">
        <v>0.35</v>
      </c>
      <c r="S80" s="218">
        <v>0.22</v>
      </c>
      <c r="T80" s="218">
        <v>0</v>
      </c>
      <c r="U80" s="218">
        <v>8.17</v>
      </c>
      <c r="V80" s="218">
        <v>0.14000000000000001</v>
      </c>
      <c r="W80" s="218">
        <v>3.18</v>
      </c>
      <c r="X80" s="218">
        <v>13.33</v>
      </c>
      <c r="Y80" s="218">
        <v>0</v>
      </c>
      <c r="Z80" s="218">
        <v>2.37</v>
      </c>
      <c r="AA80" s="218">
        <v>0.77</v>
      </c>
      <c r="AB80" s="218">
        <v>0</v>
      </c>
      <c r="AC80" s="218">
        <v>0.51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-0.91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6.62</v>
      </c>
      <c r="D81" s="218">
        <v>1.37</v>
      </c>
      <c r="E81" s="218">
        <v>0</v>
      </c>
      <c r="F81" s="218">
        <v>0</v>
      </c>
      <c r="G81" s="218">
        <v>15.54</v>
      </c>
      <c r="H81" s="218">
        <v>0</v>
      </c>
      <c r="I81" s="218">
        <v>19.3</v>
      </c>
      <c r="J81" s="218">
        <v>1.3</v>
      </c>
      <c r="K81" s="218">
        <v>164.62</v>
      </c>
      <c r="L81" s="218">
        <v>40.049999999999997</v>
      </c>
      <c r="M81" s="218">
        <v>0</v>
      </c>
      <c r="N81" s="218">
        <v>0.99</v>
      </c>
      <c r="O81" s="218">
        <v>1.66</v>
      </c>
      <c r="P81" s="218">
        <v>3.33</v>
      </c>
      <c r="Q81" s="218">
        <v>0.19</v>
      </c>
      <c r="R81" s="218">
        <v>0.35</v>
      </c>
      <c r="S81" s="218">
        <v>0.22</v>
      </c>
      <c r="T81" s="218">
        <v>0</v>
      </c>
      <c r="U81" s="218">
        <v>8.17</v>
      </c>
      <c r="V81" s="218">
        <v>0.14000000000000001</v>
      </c>
      <c r="W81" s="218">
        <v>3.18</v>
      </c>
      <c r="X81" s="218">
        <v>13.33</v>
      </c>
      <c r="Y81" s="218">
        <v>0</v>
      </c>
      <c r="Z81" s="218">
        <v>2.37</v>
      </c>
      <c r="AA81" s="218">
        <v>0.77</v>
      </c>
      <c r="AB81" s="218">
        <v>0</v>
      </c>
      <c r="AC81" s="218">
        <v>0.51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-0.91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6.62</v>
      </c>
      <c r="D82" s="218">
        <v>1.37</v>
      </c>
      <c r="E82" s="218">
        <v>0</v>
      </c>
      <c r="F82" s="218">
        <v>0</v>
      </c>
      <c r="G82" s="218">
        <v>15.54</v>
      </c>
      <c r="H82" s="218">
        <v>0</v>
      </c>
      <c r="I82" s="218">
        <v>19.3</v>
      </c>
      <c r="J82" s="218">
        <v>1.3</v>
      </c>
      <c r="K82" s="218">
        <v>164.62</v>
      </c>
      <c r="L82" s="218">
        <v>40.049999999999997</v>
      </c>
      <c r="M82" s="218">
        <v>0</v>
      </c>
      <c r="N82" s="218">
        <v>0.99</v>
      </c>
      <c r="O82" s="218">
        <v>1.66</v>
      </c>
      <c r="P82" s="218">
        <v>3.33</v>
      </c>
      <c r="Q82" s="218">
        <v>0.19</v>
      </c>
      <c r="R82" s="218">
        <v>0.35</v>
      </c>
      <c r="S82" s="218">
        <v>0.22</v>
      </c>
      <c r="T82" s="218">
        <v>0</v>
      </c>
      <c r="U82" s="218">
        <v>8.17</v>
      </c>
      <c r="V82" s="218">
        <v>0.14000000000000001</v>
      </c>
      <c r="W82" s="218">
        <v>3.18</v>
      </c>
      <c r="X82" s="218">
        <v>13.33</v>
      </c>
      <c r="Y82" s="218">
        <v>0</v>
      </c>
      <c r="Z82" s="218">
        <v>2.37</v>
      </c>
      <c r="AA82" s="218">
        <v>0.77</v>
      </c>
      <c r="AB82" s="218">
        <v>0</v>
      </c>
      <c r="AC82" s="218">
        <v>0.51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-0.91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6.87</v>
      </c>
      <c r="D83" s="218">
        <v>1.37</v>
      </c>
      <c r="E83" s="218">
        <v>0</v>
      </c>
      <c r="F83" s="218">
        <v>0</v>
      </c>
      <c r="G83" s="218">
        <v>15.54</v>
      </c>
      <c r="H83" s="218">
        <v>0</v>
      </c>
      <c r="I83" s="218">
        <v>19.559999999999999</v>
      </c>
      <c r="J83" s="218">
        <v>1.3</v>
      </c>
      <c r="K83" s="218">
        <v>164.62</v>
      </c>
      <c r="L83" s="218">
        <v>39.19</v>
      </c>
      <c r="M83" s="218">
        <v>0</v>
      </c>
      <c r="N83" s="218">
        <v>0.99</v>
      </c>
      <c r="O83" s="218">
        <v>1.66</v>
      </c>
      <c r="P83" s="218">
        <v>3.07</v>
      </c>
      <c r="Q83" s="218">
        <v>0.19</v>
      </c>
      <c r="R83" s="218">
        <v>0.35</v>
      </c>
      <c r="S83" s="218">
        <v>0.22</v>
      </c>
      <c r="T83" s="218">
        <v>0</v>
      </c>
      <c r="U83" s="218">
        <v>8.17</v>
      </c>
      <c r="V83" s="218">
        <v>0.4</v>
      </c>
      <c r="W83" s="218">
        <v>3.18</v>
      </c>
      <c r="X83" s="218">
        <v>13.33</v>
      </c>
      <c r="Y83" s="218">
        <v>0</v>
      </c>
      <c r="Z83" s="218">
        <v>2.37</v>
      </c>
      <c r="AA83" s="218">
        <v>0.77</v>
      </c>
      <c r="AB83" s="218">
        <v>0</v>
      </c>
      <c r="AC83" s="218">
        <v>0.51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-0.91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6.87</v>
      </c>
      <c r="D84" s="218">
        <v>1.37</v>
      </c>
      <c r="E84" s="218">
        <v>0</v>
      </c>
      <c r="F84" s="218">
        <v>0</v>
      </c>
      <c r="G84" s="218">
        <v>15.54</v>
      </c>
      <c r="H84" s="218">
        <v>0</v>
      </c>
      <c r="I84" s="218">
        <v>19.559999999999999</v>
      </c>
      <c r="J84" s="218">
        <v>1.3</v>
      </c>
      <c r="K84" s="218">
        <v>164.62</v>
      </c>
      <c r="L84" s="218">
        <v>39.19</v>
      </c>
      <c r="M84" s="218">
        <v>0</v>
      </c>
      <c r="N84" s="218">
        <v>0.99</v>
      </c>
      <c r="O84" s="218">
        <v>1.66</v>
      </c>
      <c r="P84" s="218">
        <v>3.07</v>
      </c>
      <c r="Q84" s="218">
        <v>0.19</v>
      </c>
      <c r="R84" s="218">
        <v>0.35</v>
      </c>
      <c r="S84" s="218">
        <v>0.22</v>
      </c>
      <c r="T84" s="218">
        <v>0</v>
      </c>
      <c r="U84" s="218">
        <v>8.17</v>
      </c>
      <c r="V84" s="218">
        <v>0.61</v>
      </c>
      <c r="W84" s="218">
        <v>3.18</v>
      </c>
      <c r="X84" s="218">
        <v>13.33</v>
      </c>
      <c r="Y84" s="218">
        <v>0</v>
      </c>
      <c r="Z84" s="218">
        <v>2.37</v>
      </c>
      <c r="AA84" s="218">
        <v>0.77</v>
      </c>
      <c r="AB84" s="218">
        <v>0</v>
      </c>
      <c r="AC84" s="218">
        <v>0.51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-0.91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6.87</v>
      </c>
      <c r="D85" s="218">
        <v>1.37</v>
      </c>
      <c r="E85" s="218">
        <v>0</v>
      </c>
      <c r="F85" s="218">
        <v>0</v>
      </c>
      <c r="G85" s="218">
        <v>15.54</v>
      </c>
      <c r="H85" s="218">
        <v>0</v>
      </c>
      <c r="I85" s="218">
        <v>19.559999999999999</v>
      </c>
      <c r="J85" s="218">
        <v>1.3</v>
      </c>
      <c r="K85" s="218">
        <v>164.62</v>
      </c>
      <c r="L85" s="218">
        <v>39.19</v>
      </c>
      <c r="M85" s="218">
        <v>0</v>
      </c>
      <c r="N85" s="218">
        <v>0.99</v>
      </c>
      <c r="O85" s="218">
        <v>1.66</v>
      </c>
      <c r="P85" s="218">
        <v>4.96</v>
      </c>
      <c r="Q85" s="218">
        <v>3.62</v>
      </c>
      <c r="R85" s="218">
        <v>0.35</v>
      </c>
      <c r="S85" s="218">
        <v>0.22</v>
      </c>
      <c r="T85" s="218">
        <v>0</v>
      </c>
      <c r="U85" s="218">
        <v>8.17</v>
      </c>
      <c r="V85" s="218">
        <v>0.27</v>
      </c>
      <c r="W85" s="218">
        <v>3.18</v>
      </c>
      <c r="X85" s="218">
        <v>13.33</v>
      </c>
      <c r="Y85" s="218">
        <v>0</v>
      </c>
      <c r="Z85" s="218">
        <v>2.37</v>
      </c>
      <c r="AA85" s="218">
        <v>0.77</v>
      </c>
      <c r="AB85" s="218">
        <v>0</v>
      </c>
      <c r="AC85" s="218">
        <v>0.51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-0.91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6.87</v>
      </c>
      <c r="D86" s="218">
        <v>1.37</v>
      </c>
      <c r="E86" s="218">
        <v>0</v>
      </c>
      <c r="F86" s="218">
        <v>0</v>
      </c>
      <c r="G86" s="218">
        <v>15.54</v>
      </c>
      <c r="H86" s="218">
        <v>0</v>
      </c>
      <c r="I86" s="218">
        <v>19.559999999999999</v>
      </c>
      <c r="J86" s="218">
        <v>1.3</v>
      </c>
      <c r="K86" s="218">
        <v>164.62</v>
      </c>
      <c r="L86" s="218">
        <v>39.19</v>
      </c>
      <c r="M86" s="218">
        <v>0</v>
      </c>
      <c r="N86" s="218">
        <v>0.99</v>
      </c>
      <c r="O86" s="218">
        <v>1.66</v>
      </c>
      <c r="P86" s="218">
        <v>4.96</v>
      </c>
      <c r="Q86" s="218">
        <v>3.62</v>
      </c>
      <c r="R86" s="218">
        <v>0.35</v>
      </c>
      <c r="S86" s="218">
        <v>0.22</v>
      </c>
      <c r="T86" s="218">
        <v>0</v>
      </c>
      <c r="U86" s="218">
        <v>8.17</v>
      </c>
      <c r="V86" s="218">
        <v>0.27</v>
      </c>
      <c r="W86" s="218">
        <v>3.18</v>
      </c>
      <c r="X86" s="218">
        <v>13.33</v>
      </c>
      <c r="Y86" s="218">
        <v>0</v>
      </c>
      <c r="Z86" s="218">
        <v>2.37</v>
      </c>
      <c r="AA86" s="218">
        <v>0.77</v>
      </c>
      <c r="AB86" s="218">
        <v>0</v>
      </c>
      <c r="AC86" s="218">
        <v>0.51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-0.91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7.12</v>
      </c>
      <c r="D87" s="218">
        <v>1.37</v>
      </c>
      <c r="E87" s="218">
        <v>0</v>
      </c>
      <c r="F87" s="218">
        <v>0</v>
      </c>
      <c r="G87" s="218">
        <v>15.54</v>
      </c>
      <c r="H87" s="218">
        <v>0</v>
      </c>
      <c r="I87" s="218">
        <v>19.559999999999999</v>
      </c>
      <c r="J87" s="218">
        <v>1.3</v>
      </c>
      <c r="K87" s="218">
        <v>164.62</v>
      </c>
      <c r="L87" s="218">
        <v>39.19</v>
      </c>
      <c r="M87" s="218">
        <v>0</v>
      </c>
      <c r="N87" s="218">
        <v>0.99</v>
      </c>
      <c r="O87" s="218">
        <v>1.66</v>
      </c>
      <c r="P87" s="218">
        <v>4.96</v>
      </c>
      <c r="Q87" s="218">
        <v>3.62</v>
      </c>
      <c r="R87" s="218">
        <v>0.35</v>
      </c>
      <c r="S87" s="218">
        <v>0.22</v>
      </c>
      <c r="T87" s="218">
        <v>0</v>
      </c>
      <c r="U87" s="218">
        <v>8.17</v>
      </c>
      <c r="V87" s="218">
        <v>0.27</v>
      </c>
      <c r="W87" s="218">
        <v>3.18</v>
      </c>
      <c r="X87" s="218">
        <v>13.33</v>
      </c>
      <c r="Y87" s="218">
        <v>0</v>
      </c>
      <c r="Z87" s="218">
        <v>2.37</v>
      </c>
      <c r="AA87" s="218">
        <v>0.77</v>
      </c>
      <c r="AB87" s="218">
        <v>0</v>
      </c>
      <c r="AC87" s="218">
        <v>0.73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-0.91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7.12</v>
      </c>
      <c r="D88" s="218">
        <v>1.37</v>
      </c>
      <c r="E88" s="218">
        <v>0</v>
      </c>
      <c r="F88" s="218">
        <v>0</v>
      </c>
      <c r="G88" s="218">
        <v>15.54</v>
      </c>
      <c r="H88" s="218">
        <v>0</v>
      </c>
      <c r="I88" s="218">
        <v>19.559999999999999</v>
      </c>
      <c r="J88" s="218">
        <v>1.3</v>
      </c>
      <c r="K88" s="218">
        <v>164.62</v>
      </c>
      <c r="L88" s="218">
        <v>39.19</v>
      </c>
      <c r="M88" s="218">
        <v>0</v>
      </c>
      <c r="N88" s="218">
        <v>0.99</v>
      </c>
      <c r="O88" s="218">
        <v>1.66</v>
      </c>
      <c r="P88" s="218">
        <v>4.96</v>
      </c>
      <c r="Q88" s="218">
        <v>3.62</v>
      </c>
      <c r="R88" s="218">
        <v>0.35</v>
      </c>
      <c r="S88" s="218">
        <v>0.22</v>
      </c>
      <c r="T88" s="218">
        <v>0</v>
      </c>
      <c r="U88" s="218">
        <v>8.17</v>
      </c>
      <c r="V88" s="218">
        <v>0.27</v>
      </c>
      <c r="W88" s="218">
        <v>3.18</v>
      </c>
      <c r="X88" s="218">
        <v>13.33</v>
      </c>
      <c r="Y88" s="218">
        <v>0</v>
      </c>
      <c r="Z88" s="218">
        <v>2.37</v>
      </c>
      <c r="AA88" s="218">
        <v>0.77</v>
      </c>
      <c r="AB88" s="218">
        <v>0</v>
      </c>
      <c r="AC88" s="218">
        <v>0.73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-0.91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7.12</v>
      </c>
      <c r="D89" s="218">
        <v>1.37</v>
      </c>
      <c r="E89" s="218">
        <v>0</v>
      </c>
      <c r="F89" s="218">
        <v>0</v>
      </c>
      <c r="G89" s="218">
        <v>15.54</v>
      </c>
      <c r="H89" s="218">
        <v>0</v>
      </c>
      <c r="I89" s="218">
        <v>19.559999999999999</v>
      </c>
      <c r="J89" s="218">
        <v>1.3</v>
      </c>
      <c r="K89" s="218">
        <v>164.62</v>
      </c>
      <c r="L89" s="218">
        <v>39.19</v>
      </c>
      <c r="M89" s="218">
        <v>0</v>
      </c>
      <c r="N89" s="218">
        <v>0.99</v>
      </c>
      <c r="O89" s="218">
        <v>1.66</v>
      </c>
      <c r="P89" s="218">
        <v>2.25</v>
      </c>
      <c r="Q89" s="218">
        <v>3.68</v>
      </c>
      <c r="R89" s="218">
        <v>0.35</v>
      </c>
      <c r="S89" s="218">
        <v>0.44</v>
      </c>
      <c r="T89" s="218">
        <v>0</v>
      </c>
      <c r="U89" s="218">
        <v>8.17</v>
      </c>
      <c r="V89" s="218">
        <v>0.27</v>
      </c>
      <c r="W89" s="218">
        <v>3.18</v>
      </c>
      <c r="X89" s="218">
        <v>13.33</v>
      </c>
      <c r="Y89" s="218">
        <v>0</v>
      </c>
      <c r="Z89" s="218">
        <v>2.37</v>
      </c>
      <c r="AA89" s="218">
        <v>0.77</v>
      </c>
      <c r="AB89" s="218">
        <v>0</v>
      </c>
      <c r="AC89" s="218">
        <v>0.73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-0.91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7.12</v>
      </c>
      <c r="D90" s="218">
        <v>1.37</v>
      </c>
      <c r="E90" s="218">
        <v>0</v>
      </c>
      <c r="F90" s="218">
        <v>0</v>
      </c>
      <c r="G90" s="218">
        <v>15.54</v>
      </c>
      <c r="H90" s="218">
        <v>0</v>
      </c>
      <c r="I90" s="218">
        <v>19.559999999999999</v>
      </c>
      <c r="J90" s="218">
        <v>1.3</v>
      </c>
      <c r="K90" s="218">
        <v>164.62</v>
      </c>
      <c r="L90" s="218">
        <v>39.19</v>
      </c>
      <c r="M90" s="218">
        <v>0</v>
      </c>
      <c r="N90" s="218">
        <v>0.99</v>
      </c>
      <c r="O90" s="218">
        <v>1.66</v>
      </c>
      <c r="P90" s="218">
        <v>2.25</v>
      </c>
      <c r="Q90" s="218">
        <v>3.68</v>
      </c>
      <c r="R90" s="218">
        <v>0.35</v>
      </c>
      <c r="S90" s="218">
        <v>0.44</v>
      </c>
      <c r="T90" s="218">
        <v>0</v>
      </c>
      <c r="U90" s="218">
        <v>8.17</v>
      </c>
      <c r="V90" s="218">
        <v>0.27</v>
      </c>
      <c r="W90" s="218">
        <v>3.18</v>
      </c>
      <c r="X90" s="218">
        <v>13.33</v>
      </c>
      <c r="Y90" s="218">
        <v>0</v>
      </c>
      <c r="Z90" s="218">
        <v>2.37</v>
      </c>
      <c r="AA90" s="218">
        <v>0.77</v>
      </c>
      <c r="AB90" s="218">
        <v>0</v>
      </c>
      <c r="AC90" s="218">
        <v>0.73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-0.91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1.37</v>
      </c>
      <c r="E91" s="218">
        <v>0</v>
      </c>
      <c r="F91" s="218">
        <v>0</v>
      </c>
      <c r="G91" s="218">
        <v>15.54</v>
      </c>
      <c r="H91" s="218">
        <v>0</v>
      </c>
      <c r="I91" s="218">
        <v>19.559999999999999</v>
      </c>
      <c r="J91" s="218">
        <v>1.3</v>
      </c>
      <c r="K91" s="218">
        <v>164.62</v>
      </c>
      <c r="L91" s="218">
        <v>39.69</v>
      </c>
      <c r="M91" s="218">
        <v>0</v>
      </c>
      <c r="N91" s="218">
        <v>0.99</v>
      </c>
      <c r="O91" s="218">
        <v>1.66</v>
      </c>
      <c r="P91" s="218">
        <v>2.25</v>
      </c>
      <c r="Q91" s="218">
        <v>0.19</v>
      </c>
      <c r="R91" s="218">
        <v>0.35</v>
      </c>
      <c r="S91" s="218">
        <v>0.22</v>
      </c>
      <c r="T91" s="218">
        <v>0</v>
      </c>
      <c r="U91" s="218">
        <v>8.17</v>
      </c>
      <c r="V91" s="218">
        <v>0.27</v>
      </c>
      <c r="W91" s="218">
        <v>3.18</v>
      </c>
      <c r="X91" s="218">
        <v>13.33</v>
      </c>
      <c r="Y91" s="218">
        <v>0</v>
      </c>
      <c r="Z91" s="218">
        <v>2.37</v>
      </c>
      <c r="AA91" s="218">
        <v>0.77</v>
      </c>
      <c r="AB91" s="218">
        <v>0</v>
      </c>
      <c r="AC91" s="218">
        <v>0.73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-0.91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1.37</v>
      </c>
      <c r="E92" s="218">
        <v>0</v>
      </c>
      <c r="F92" s="218">
        <v>0</v>
      </c>
      <c r="G92" s="218">
        <v>15.54</v>
      </c>
      <c r="H92" s="218">
        <v>0</v>
      </c>
      <c r="I92" s="218">
        <v>19.559999999999999</v>
      </c>
      <c r="J92" s="218">
        <v>1.3</v>
      </c>
      <c r="K92" s="218">
        <v>164.62</v>
      </c>
      <c r="L92" s="218">
        <v>39.69</v>
      </c>
      <c r="M92" s="218">
        <v>0</v>
      </c>
      <c r="N92" s="218">
        <v>0.99</v>
      </c>
      <c r="O92" s="218">
        <v>1.66</v>
      </c>
      <c r="P92" s="218">
        <v>2.25</v>
      </c>
      <c r="Q92" s="218">
        <v>0.19</v>
      </c>
      <c r="R92" s="218">
        <v>0.35</v>
      </c>
      <c r="S92" s="218">
        <v>0.22</v>
      </c>
      <c r="T92" s="218">
        <v>0</v>
      </c>
      <c r="U92" s="218">
        <v>8.17</v>
      </c>
      <c r="V92" s="218">
        <v>0.27</v>
      </c>
      <c r="W92" s="218">
        <v>3.18</v>
      </c>
      <c r="X92" s="218">
        <v>13.33</v>
      </c>
      <c r="Y92" s="218">
        <v>0</v>
      </c>
      <c r="Z92" s="218">
        <v>2.37</v>
      </c>
      <c r="AA92" s="218">
        <v>0.77</v>
      </c>
      <c r="AB92" s="218">
        <v>0</v>
      </c>
      <c r="AC92" s="218">
        <v>0.96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-0.91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7.37</v>
      </c>
      <c r="D93" s="218">
        <v>1.37</v>
      </c>
      <c r="E93" s="218">
        <v>0</v>
      </c>
      <c r="F93" s="218">
        <v>0</v>
      </c>
      <c r="G93" s="218">
        <v>15.54</v>
      </c>
      <c r="H93" s="218">
        <v>0</v>
      </c>
      <c r="I93" s="218">
        <v>19.559999999999999</v>
      </c>
      <c r="J93" s="218">
        <v>1.3</v>
      </c>
      <c r="K93" s="218">
        <v>164.62</v>
      </c>
      <c r="L93" s="218">
        <v>39.69</v>
      </c>
      <c r="M93" s="218">
        <v>0</v>
      </c>
      <c r="N93" s="218">
        <v>0.99</v>
      </c>
      <c r="O93" s="218">
        <v>1.66</v>
      </c>
      <c r="P93" s="218">
        <v>2.25</v>
      </c>
      <c r="Q93" s="218">
        <v>1.44</v>
      </c>
      <c r="R93" s="218">
        <v>0.35</v>
      </c>
      <c r="S93" s="218">
        <v>0.22</v>
      </c>
      <c r="T93" s="218">
        <v>0</v>
      </c>
      <c r="U93" s="218">
        <v>8.17</v>
      </c>
      <c r="V93" s="218">
        <v>0.27</v>
      </c>
      <c r="W93" s="218">
        <v>3.18</v>
      </c>
      <c r="X93" s="218">
        <v>13.33</v>
      </c>
      <c r="Y93" s="218">
        <v>0</v>
      </c>
      <c r="Z93" s="218">
        <v>2.37</v>
      </c>
      <c r="AA93" s="218">
        <v>0.77</v>
      </c>
      <c r="AB93" s="218">
        <v>0</v>
      </c>
      <c r="AC93" s="218">
        <v>0.96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-0.91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7.37</v>
      </c>
      <c r="D94" s="218">
        <v>1.37</v>
      </c>
      <c r="E94" s="218">
        <v>0</v>
      </c>
      <c r="F94" s="218">
        <v>0</v>
      </c>
      <c r="G94" s="218">
        <v>15.54</v>
      </c>
      <c r="H94" s="218">
        <v>0</v>
      </c>
      <c r="I94" s="218">
        <v>19.559999999999999</v>
      </c>
      <c r="J94" s="218">
        <v>1.3</v>
      </c>
      <c r="K94" s="218">
        <v>164.62</v>
      </c>
      <c r="L94" s="218">
        <v>39.69</v>
      </c>
      <c r="M94" s="218">
        <v>0</v>
      </c>
      <c r="N94" s="218">
        <v>0.99</v>
      </c>
      <c r="O94" s="218">
        <v>1.66</v>
      </c>
      <c r="P94" s="218">
        <v>2.25</v>
      </c>
      <c r="Q94" s="218">
        <v>1.44</v>
      </c>
      <c r="R94" s="218">
        <v>0.35</v>
      </c>
      <c r="S94" s="218">
        <v>0.22</v>
      </c>
      <c r="T94" s="218">
        <v>0</v>
      </c>
      <c r="U94" s="218">
        <v>8.17</v>
      </c>
      <c r="V94" s="218">
        <v>0.27</v>
      </c>
      <c r="W94" s="218">
        <v>3.04</v>
      </c>
      <c r="X94" s="218">
        <v>13.33</v>
      </c>
      <c r="Y94" s="218">
        <v>0</v>
      </c>
      <c r="Z94" s="218">
        <v>2.37</v>
      </c>
      <c r="AA94" s="218">
        <v>0.77</v>
      </c>
      <c r="AB94" s="218">
        <v>0</v>
      </c>
      <c r="AC94" s="218">
        <v>0.96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-0.91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7.37</v>
      </c>
      <c r="D95" s="218">
        <v>1.37</v>
      </c>
      <c r="E95" s="218">
        <v>0</v>
      </c>
      <c r="F95" s="218">
        <v>0</v>
      </c>
      <c r="G95" s="218">
        <v>15.54</v>
      </c>
      <c r="H95" s="218">
        <v>0</v>
      </c>
      <c r="I95" s="218">
        <v>19.559999999999999</v>
      </c>
      <c r="J95" s="218">
        <v>1.3</v>
      </c>
      <c r="K95" s="218">
        <v>164.62</v>
      </c>
      <c r="L95" s="218">
        <v>43.72</v>
      </c>
      <c r="M95" s="218">
        <v>0</v>
      </c>
      <c r="N95" s="218">
        <v>0.99</v>
      </c>
      <c r="O95" s="218">
        <v>1.66</v>
      </c>
      <c r="P95" s="218">
        <v>2.25</v>
      </c>
      <c r="Q95" s="218">
        <v>2.11</v>
      </c>
      <c r="R95" s="218">
        <v>0.35</v>
      </c>
      <c r="S95" s="218">
        <v>0.22</v>
      </c>
      <c r="T95" s="218">
        <v>0</v>
      </c>
      <c r="U95" s="218">
        <v>8.17</v>
      </c>
      <c r="V95" s="218">
        <v>0.27</v>
      </c>
      <c r="W95" s="218">
        <v>3.18</v>
      </c>
      <c r="X95" s="218">
        <v>13.33</v>
      </c>
      <c r="Y95" s="218">
        <v>0</v>
      </c>
      <c r="Z95" s="218">
        <v>2.37</v>
      </c>
      <c r="AA95" s="218">
        <v>0.77</v>
      </c>
      <c r="AB95" s="218">
        <v>0</v>
      </c>
      <c r="AC95" s="218">
        <v>0.96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-0.91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7.37</v>
      </c>
      <c r="D96" s="218">
        <v>1.37</v>
      </c>
      <c r="E96" s="218">
        <v>0</v>
      </c>
      <c r="F96" s="218">
        <v>0</v>
      </c>
      <c r="G96" s="218">
        <v>15.54</v>
      </c>
      <c r="H96" s="218">
        <v>0</v>
      </c>
      <c r="I96" s="218">
        <v>19.559999999999999</v>
      </c>
      <c r="J96" s="218">
        <v>1.3</v>
      </c>
      <c r="K96" s="218">
        <v>164.62</v>
      </c>
      <c r="L96" s="218">
        <v>43.72</v>
      </c>
      <c r="M96" s="218">
        <v>0</v>
      </c>
      <c r="N96" s="218">
        <v>0.99</v>
      </c>
      <c r="O96" s="218">
        <v>1.66</v>
      </c>
      <c r="P96" s="218">
        <v>2.25</v>
      </c>
      <c r="Q96" s="218">
        <v>2.11</v>
      </c>
      <c r="R96" s="218">
        <v>0.35</v>
      </c>
      <c r="S96" s="218">
        <v>0.22</v>
      </c>
      <c r="T96" s="218">
        <v>0</v>
      </c>
      <c r="U96" s="218">
        <v>8.17</v>
      </c>
      <c r="V96" s="218">
        <v>0.27</v>
      </c>
      <c r="W96" s="218">
        <v>3.18</v>
      </c>
      <c r="X96" s="218">
        <v>13.33</v>
      </c>
      <c r="Y96" s="218">
        <v>0</v>
      </c>
      <c r="Z96" s="218">
        <v>2.37</v>
      </c>
      <c r="AA96" s="218">
        <v>0.77</v>
      </c>
      <c r="AB96" s="218">
        <v>0</v>
      </c>
      <c r="AC96" s="218">
        <v>0.96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-0.91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7.37</v>
      </c>
      <c r="D97" s="218">
        <v>1.37</v>
      </c>
      <c r="E97" s="218">
        <v>0</v>
      </c>
      <c r="F97" s="218">
        <v>0</v>
      </c>
      <c r="G97" s="218">
        <v>15.54</v>
      </c>
      <c r="H97" s="218">
        <v>0</v>
      </c>
      <c r="I97" s="218">
        <v>19.559999999999999</v>
      </c>
      <c r="J97" s="218">
        <v>1.3</v>
      </c>
      <c r="K97" s="218">
        <v>164.62</v>
      </c>
      <c r="L97" s="218">
        <v>43.72</v>
      </c>
      <c r="M97" s="218">
        <v>0</v>
      </c>
      <c r="N97" s="218">
        <v>0.99</v>
      </c>
      <c r="O97" s="218">
        <v>1.66</v>
      </c>
      <c r="P97" s="218">
        <v>2.25</v>
      </c>
      <c r="Q97" s="218">
        <v>2.11</v>
      </c>
      <c r="R97" s="218">
        <v>0.35</v>
      </c>
      <c r="S97" s="218">
        <v>0.22</v>
      </c>
      <c r="T97" s="218">
        <v>0</v>
      </c>
      <c r="U97" s="218">
        <v>8.17</v>
      </c>
      <c r="V97" s="218">
        <v>0.27</v>
      </c>
      <c r="W97" s="218">
        <v>3.04</v>
      </c>
      <c r="X97" s="218">
        <v>13.33</v>
      </c>
      <c r="Y97" s="218">
        <v>0</v>
      </c>
      <c r="Z97" s="218">
        <v>2.37</v>
      </c>
      <c r="AA97" s="218">
        <v>0.77</v>
      </c>
      <c r="AB97" s="218">
        <v>0</v>
      </c>
      <c r="AC97" s="218">
        <v>0.96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-0.91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7.37</v>
      </c>
      <c r="D98" s="218">
        <v>1.37</v>
      </c>
      <c r="E98" s="218">
        <v>0</v>
      </c>
      <c r="F98" s="218">
        <v>0</v>
      </c>
      <c r="G98" s="218">
        <v>15.54</v>
      </c>
      <c r="H98" s="218">
        <v>0</v>
      </c>
      <c r="I98" s="218">
        <v>19.559999999999999</v>
      </c>
      <c r="J98" s="218">
        <v>1.3</v>
      </c>
      <c r="K98" s="218">
        <v>164.62</v>
      </c>
      <c r="L98" s="218">
        <v>43.72</v>
      </c>
      <c r="M98" s="218">
        <v>0</v>
      </c>
      <c r="N98" s="218">
        <v>0.99</v>
      </c>
      <c r="O98" s="218">
        <v>1.66</v>
      </c>
      <c r="P98" s="218">
        <v>2.25</v>
      </c>
      <c r="Q98" s="218">
        <v>2.11</v>
      </c>
      <c r="R98" s="218">
        <v>0.35</v>
      </c>
      <c r="S98" s="218">
        <v>0.22</v>
      </c>
      <c r="T98" s="218">
        <v>0</v>
      </c>
      <c r="U98" s="218">
        <v>8.17</v>
      </c>
      <c r="V98" s="218">
        <v>0.27</v>
      </c>
      <c r="W98" s="218">
        <v>3.04</v>
      </c>
      <c r="X98" s="218">
        <v>13.33</v>
      </c>
      <c r="Y98" s="218">
        <v>0</v>
      </c>
      <c r="Z98" s="218">
        <v>2.37</v>
      </c>
      <c r="AA98" s="218">
        <v>0.77</v>
      </c>
      <c r="AB98" s="218">
        <v>0</v>
      </c>
      <c r="AC98" s="218">
        <v>0.96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-0.91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0.17738000000000009</v>
      </c>
      <c r="D99">
        <f t="shared" si="0"/>
        <v>3.2880000000000048E-2</v>
      </c>
      <c r="E99">
        <f t="shared" si="0"/>
        <v>0</v>
      </c>
      <c r="F99">
        <f t="shared" si="0"/>
        <v>0</v>
      </c>
      <c r="G99">
        <f t="shared" si="0"/>
        <v>0.3747799999999995</v>
      </c>
      <c r="H99">
        <f t="shared" si="0"/>
        <v>0</v>
      </c>
      <c r="I99">
        <f t="shared" si="0"/>
        <v>0.46475999999999923</v>
      </c>
      <c r="J99">
        <f t="shared" si="0"/>
        <v>3.1199999999999953E-2</v>
      </c>
      <c r="K99">
        <f t="shared" si="0"/>
        <v>3.9508800000000082</v>
      </c>
      <c r="L99">
        <f t="shared" si="0"/>
        <v>1.0839400000000001</v>
      </c>
      <c r="M99">
        <f t="shared" si="0"/>
        <v>0</v>
      </c>
      <c r="N99">
        <f t="shared" si="0"/>
        <v>2.3759999999999969E-2</v>
      </c>
      <c r="O99">
        <f t="shared" si="0"/>
        <v>3.9839999999999938E-2</v>
      </c>
      <c r="P99">
        <f t="shared" si="0"/>
        <v>0.10440249999999998</v>
      </c>
      <c r="Q99">
        <f t="shared" si="0"/>
        <v>3.5135E-2</v>
      </c>
      <c r="R99">
        <f t="shared" si="0"/>
        <v>4.0134999999999935E-2</v>
      </c>
      <c r="S99">
        <f t="shared" si="0"/>
        <v>2.9289999999999993E-2</v>
      </c>
      <c r="T99">
        <f t="shared" si="0"/>
        <v>0</v>
      </c>
      <c r="U99">
        <f t="shared" si="0"/>
        <v>0.19607999999999973</v>
      </c>
      <c r="V99">
        <f t="shared" si="0"/>
        <v>2.2602500000000001E-2</v>
      </c>
      <c r="W99">
        <f t="shared" si="0"/>
        <v>5.1597500000000046E-2</v>
      </c>
      <c r="X99">
        <f t="shared" si="0"/>
        <v>0.15810000000000002</v>
      </c>
      <c r="Y99">
        <f t="shared" si="0"/>
        <v>0</v>
      </c>
      <c r="Z99">
        <f t="shared" si="0"/>
        <v>6.2502500000000058E-2</v>
      </c>
      <c r="AA99">
        <f t="shared" si="0"/>
        <v>9.2797499999999949E-2</v>
      </c>
      <c r="AB99">
        <f t="shared" si="0"/>
        <v>0</v>
      </c>
      <c r="AC99">
        <f t="shared" si="0"/>
        <v>-1.3849999999999969E-3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-0.09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-0.09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-0.09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-0.09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-0.09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-0.09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-0.09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-0.09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-0.09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-0.09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-0.09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-0.09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-0.09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-0.09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-0.09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-0.09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-0.09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-0.09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-0.09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-0.09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-0.09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-0.09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-0.09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-0.09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-0.09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-0.09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-0.09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-0.09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-0.09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-0.09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-0.09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-0.09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-0.09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-0.09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-0.09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-0.09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-0.09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-0.09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-0.09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-0.09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-0.09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-0.09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-0.09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-0.09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-0.09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-0.09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-0.09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-0.09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-0.09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-0.09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-0.09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-0.09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-0.09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-0.09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-0.09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-0.09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-0.09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-0.09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-0.09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-0.09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-0.09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-0.09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-0.09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-0.09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-0.09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-0.09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-0.09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-0.09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-0.09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-0.09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-0.09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-0.09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-0.09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-0.09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-0.09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-0.09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-0.09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-0.09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-0.09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-0.09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-0.09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-0.09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-0.09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-0.09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-0.09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-0.09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-0.09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-0.09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-0.09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-0.09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-0.09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-0.09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-0.09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-0.09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-0.09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-0.09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1.68</v>
      </c>
      <c r="D3" s="218">
        <v>0.3</v>
      </c>
      <c r="E3" s="218">
        <v>0</v>
      </c>
      <c r="F3" s="218">
        <v>0</v>
      </c>
      <c r="G3" s="218">
        <v>3.35</v>
      </c>
      <c r="H3" s="218">
        <v>0</v>
      </c>
      <c r="I3" s="218">
        <v>4.2699999999999996</v>
      </c>
      <c r="J3" s="218">
        <v>0.28000000000000003</v>
      </c>
      <c r="K3" s="218">
        <v>1.31</v>
      </c>
      <c r="L3" s="218">
        <v>0.63</v>
      </c>
      <c r="M3" s="218">
        <v>0.04</v>
      </c>
      <c r="N3" s="218">
        <v>0.04</v>
      </c>
      <c r="O3" s="218">
        <v>0.05</v>
      </c>
      <c r="P3" s="218">
        <v>0.13</v>
      </c>
      <c r="Q3" s="218">
        <v>0</v>
      </c>
      <c r="R3" s="218">
        <v>0.02</v>
      </c>
      <c r="S3" s="218">
        <v>0.03</v>
      </c>
      <c r="T3" s="218">
        <v>0.45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0.05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-0.37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1.68</v>
      </c>
      <c r="D4" s="218">
        <v>0.3</v>
      </c>
      <c r="E4" s="218">
        <v>0</v>
      </c>
      <c r="F4" s="218">
        <v>0</v>
      </c>
      <c r="G4" s="218">
        <v>3.35</v>
      </c>
      <c r="H4" s="218">
        <v>0</v>
      </c>
      <c r="I4" s="218">
        <v>4.2699999999999996</v>
      </c>
      <c r="J4" s="218">
        <v>0.28000000000000003</v>
      </c>
      <c r="K4" s="218">
        <v>1.31</v>
      </c>
      <c r="L4" s="218">
        <v>0</v>
      </c>
      <c r="M4" s="218">
        <v>0.04</v>
      </c>
      <c r="N4" s="218">
        <v>0.04</v>
      </c>
      <c r="O4" s="218">
        <v>0.05</v>
      </c>
      <c r="P4" s="218">
        <v>7.0000000000000007E-2</v>
      </c>
      <c r="Q4" s="218">
        <v>0</v>
      </c>
      <c r="R4" s="218">
        <v>0.02</v>
      </c>
      <c r="S4" s="218">
        <v>0</v>
      </c>
      <c r="T4" s="218">
        <v>0.45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-0.37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1.68</v>
      </c>
      <c r="D5" s="218">
        <v>0.3</v>
      </c>
      <c r="E5" s="218">
        <v>0</v>
      </c>
      <c r="F5" s="218">
        <v>0</v>
      </c>
      <c r="G5" s="218">
        <v>3.35</v>
      </c>
      <c r="H5" s="218">
        <v>0</v>
      </c>
      <c r="I5" s="218">
        <v>4.2699999999999996</v>
      </c>
      <c r="J5" s="218">
        <v>0.28000000000000003</v>
      </c>
      <c r="K5" s="218">
        <v>1.31</v>
      </c>
      <c r="L5" s="218">
        <v>0</v>
      </c>
      <c r="M5" s="218">
        <v>0.04</v>
      </c>
      <c r="N5" s="218">
        <v>0.04</v>
      </c>
      <c r="O5" s="218">
        <v>0.05</v>
      </c>
      <c r="P5" s="218">
        <v>0.23</v>
      </c>
      <c r="Q5" s="218">
        <v>0</v>
      </c>
      <c r="R5" s="218">
        <v>0.02</v>
      </c>
      <c r="S5" s="218">
        <v>0</v>
      </c>
      <c r="T5" s="218">
        <v>0.45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-0.37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1.68</v>
      </c>
      <c r="D6" s="218">
        <v>0.3</v>
      </c>
      <c r="E6" s="218">
        <v>0</v>
      </c>
      <c r="F6" s="218">
        <v>0</v>
      </c>
      <c r="G6" s="218">
        <v>3.35</v>
      </c>
      <c r="H6" s="218">
        <v>0</v>
      </c>
      <c r="I6" s="218">
        <v>4.2699999999999996</v>
      </c>
      <c r="J6" s="218">
        <v>0.28000000000000003</v>
      </c>
      <c r="K6" s="218">
        <v>1.31</v>
      </c>
      <c r="L6" s="218">
        <v>0.14000000000000001</v>
      </c>
      <c r="M6" s="218">
        <v>0.04</v>
      </c>
      <c r="N6" s="218">
        <v>0.04</v>
      </c>
      <c r="O6" s="218">
        <v>0.05</v>
      </c>
      <c r="P6" s="218">
        <v>0.23</v>
      </c>
      <c r="Q6" s="218">
        <v>0</v>
      </c>
      <c r="R6" s="218">
        <v>0.02</v>
      </c>
      <c r="S6" s="218">
        <v>0</v>
      </c>
      <c r="T6" s="218">
        <v>0.45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-0.37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1.74</v>
      </c>
      <c r="D7" s="218">
        <v>0.3</v>
      </c>
      <c r="E7" s="218">
        <v>0</v>
      </c>
      <c r="F7" s="218">
        <v>0</v>
      </c>
      <c r="G7" s="218">
        <v>3.35</v>
      </c>
      <c r="H7" s="218">
        <v>0</v>
      </c>
      <c r="I7" s="218">
        <v>4.2699999999999996</v>
      </c>
      <c r="J7" s="218">
        <v>0.28000000000000003</v>
      </c>
      <c r="K7" s="218">
        <v>1.31</v>
      </c>
      <c r="L7" s="218">
        <v>0.14000000000000001</v>
      </c>
      <c r="M7" s="218">
        <v>0.04</v>
      </c>
      <c r="N7" s="218">
        <v>0.04</v>
      </c>
      <c r="O7" s="218">
        <v>0.05</v>
      </c>
      <c r="P7" s="218">
        <v>0.23</v>
      </c>
      <c r="Q7" s="218">
        <v>0</v>
      </c>
      <c r="R7" s="218">
        <v>0.02</v>
      </c>
      <c r="S7" s="218">
        <v>0</v>
      </c>
      <c r="T7" s="218">
        <v>0.45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-0.37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1.74</v>
      </c>
      <c r="D8" s="218">
        <v>0.3</v>
      </c>
      <c r="E8" s="218">
        <v>0</v>
      </c>
      <c r="F8" s="218">
        <v>0</v>
      </c>
      <c r="G8" s="218">
        <v>3.35</v>
      </c>
      <c r="H8" s="218">
        <v>0</v>
      </c>
      <c r="I8" s="218">
        <v>4.2699999999999996</v>
      </c>
      <c r="J8" s="218">
        <v>0.28000000000000003</v>
      </c>
      <c r="K8" s="218">
        <v>1.31</v>
      </c>
      <c r="L8" s="218">
        <v>0.14000000000000001</v>
      </c>
      <c r="M8" s="218">
        <v>0.04</v>
      </c>
      <c r="N8" s="218">
        <v>0.04</v>
      </c>
      <c r="O8" s="218">
        <v>0.05</v>
      </c>
      <c r="P8" s="218">
        <v>0.23</v>
      </c>
      <c r="Q8" s="218">
        <v>0</v>
      </c>
      <c r="R8" s="218">
        <v>0.02</v>
      </c>
      <c r="S8" s="218">
        <v>0</v>
      </c>
      <c r="T8" s="218">
        <v>0.45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-0.37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1.74</v>
      </c>
      <c r="D9" s="218">
        <v>0.3</v>
      </c>
      <c r="E9" s="218">
        <v>0</v>
      </c>
      <c r="F9" s="218">
        <v>0</v>
      </c>
      <c r="G9" s="218">
        <v>3.35</v>
      </c>
      <c r="H9" s="218">
        <v>0</v>
      </c>
      <c r="I9" s="218">
        <v>4.2699999999999996</v>
      </c>
      <c r="J9" s="218">
        <v>0.28000000000000003</v>
      </c>
      <c r="K9" s="218">
        <v>1.31</v>
      </c>
      <c r="L9" s="218">
        <v>0.14000000000000001</v>
      </c>
      <c r="M9" s="218">
        <v>0.04</v>
      </c>
      <c r="N9" s="218">
        <v>0.04</v>
      </c>
      <c r="O9" s="218">
        <v>0.05</v>
      </c>
      <c r="P9" s="218">
        <v>0.23</v>
      </c>
      <c r="Q9" s="218">
        <v>0</v>
      </c>
      <c r="R9" s="218">
        <v>0.02</v>
      </c>
      <c r="S9" s="218">
        <v>0</v>
      </c>
      <c r="T9" s="218">
        <v>0.45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-0.37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1.74</v>
      </c>
      <c r="D10" s="218">
        <v>0.3</v>
      </c>
      <c r="E10" s="218">
        <v>0</v>
      </c>
      <c r="F10" s="218">
        <v>0</v>
      </c>
      <c r="G10" s="218">
        <v>3.35</v>
      </c>
      <c r="H10" s="218">
        <v>0</v>
      </c>
      <c r="I10" s="218">
        <v>4.2699999999999996</v>
      </c>
      <c r="J10" s="218">
        <v>0.28000000000000003</v>
      </c>
      <c r="K10" s="218">
        <v>1.31</v>
      </c>
      <c r="L10" s="218">
        <v>0.14000000000000001</v>
      </c>
      <c r="M10" s="218">
        <v>0.04</v>
      </c>
      <c r="N10" s="218">
        <v>0.04</v>
      </c>
      <c r="O10" s="218">
        <v>0.05</v>
      </c>
      <c r="P10" s="218">
        <v>0.23</v>
      </c>
      <c r="Q10" s="218">
        <v>0</v>
      </c>
      <c r="R10" s="218">
        <v>0.02</v>
      </c>
      <c r="S10" s="218">
        <v>0</v>
      </c>
      <c r="T10" s="218">
        <v>0.45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-0.37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1.79</v>
      </c>
      <c r="D11" s="218">
        <v>0.3</v>
      </c>
      <c r="E11" s="218">
        <v>0</v>
      </c>
      <c r="F11" s="218">
        <v>0</v>
      </c>
      <c r="G11" s="218">
        <v>3.35</v>
      </c>
      <c r="H11" s="218">
        <v>0</v>
      </c>
      <c r="I11" s="218">
        <v>4.2699999999999996</v>
      </c>
      <c r="J11" s="218">
        <v>0.28000000000000003</v>
      </c>
      <c r="K11" s="218">
        <v>1.31</v>
      </c>
      <c r="L11" s="218">
        <v>0.14000000000000001</v>
      </c>
      <c r="M11" s="218">
        <v>0.04</v>
      </c>
      <c r="N11" s="218">
        <v>0.04</v>
      </c>
      <c r="O11" s="218">
        <v>0.05</v>
      </c>
      <c r="P11" s="218">
        <v>0.26</v>
      </c>
      <c r="Q11" s="218">
        <v>0</v>
      </c>
      <c r="R11" s="218">
        <v>0.02</v>
      </c>
      <c r="S11" s="218">
        <v>0</v>
      </c>
      <c r="T11" s="218">
        <v>0.45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-0.37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1.79</v>
      </c>
      <c r="D12" s="218">
        <v>0.3</v>
      </c>
      <c r="E12" s="218">
        <v>0</v>
      </c>
      <c r="F12" s="218">
        <v>0</v>
      </c>
      <c r="G12" s="218">
        <v>3.35</v>
      </c>
      <c r="H12" s="218">
        <v>0</v>
      </c>
      <c r="I12" s="218">
        <v>4.2699999999999996</v>
      </c>
      <c r="J12" s="218">
        <v>0.28000000000000003</v>
      </c>
      <c r="K12" s="218">
        <v>1.31</v>
      </c>
      <c r="L12" s="218">
        <v>0.14000000000000001</v>
      </c>
      <c r="M12" s="218">
        <v>0.04</v>
      </c>
      <c r="N12" s="218">
        <v>0.04</v>
      </c>
      <c r="O12" s="218">
        <v>0.05</v>
      </c>
      <c r="P12" s="218">
        <v>0.26</v>
      </c>
      <c r="Q12" s="218">
        <v>0</v>
      </c>
      <c r="R12" s="218">
        <v>0.02</v>
      </c>
      <c r="S12" s="218">
        <v>0</v>
      </c>
      <c r="T12" s="218">
        <v>0.45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-0.37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1.79</v>
      </c>
      <c r="D13" s="218">
        <v>0.3</v>
      </c>
      <c r="E13" s="218">
        <v>0</v>
      </c>
      <c r="F13" s="218">
        <v>0</v>
      </c>
      <c r="G13" s="218">
        <v>3.35</v>
      </c>
      <c r="H13" s="218">
        <v>0</v>
      </c>
      <c r="I13" s="218">
        <v>4.2699999999999996</v>
      </c>
      <c r="J13" s="218">
        <v>0.28000000000000003</v>
      </c>
      <c r="K13" s="218">
        <v>1.31</v>
      </c>
      <c r="L13" s="218">
        <v>0.14000000000000001</v>
      </c>
      <c r="M13" s="218">
        <v>0.04</v>
      </c>
      <c r="N13" s="218">
        <v>0.04</v>
      </c>
      <c r="O13" s="218">
        <v>0.05</v>
      </c>
      <c r="P13" s="218">
        <v>7.0000000000000007E-2</v>
      </c>
      <c r="Q13" s="218">
        <v>0</v>
      </c>
      <c r="R13" s="218">
        <v>0.02</v>
      </c>
      <c r="S13" s="218">
        <v>0</v>
      </c>
      <c r="T13" s="218">
        <v>0.45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0.05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-0.37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1.79</v>
      </c>
      <c r="D14" s="218">
        <v>0.3</v>
      </c>
      <c r="E14" s="218">
        <v>0</v>
      </c>
      <c r="F14" s="218">
        <v>0</v>
      </c>
      <c r="G14" s="218">
        <v>3.35</v>
      </c>
      <c r="H14" s="218">
        <v>0</v>
      </c>
      <c r="I14" s="218">
        <v>4.2699999999999996</v>
      </c>
      <c r="J14" s="218">
        <v>0.28000000000000003</v>
      </c>
      <c r="K14" s="218">
        <v>1.31</v>
      </c>
      <c r="L14" s="218">
        <v>0.14000000000000001</v>
      </c>
      <c r="M14" s="218">
        <v>0.04</v>
      </c>
      <c r="N14" s="218">
        <v>0.04</v>
      </c>
      <c r="O14" s="218">
        <v>0.05</v>
      </c>
      <c r="P14" s="218">
        <v>7.0000000000000007E-2</v>
      </c>
      <c r="Q14" s="218">
        <v>0</v>
      </c>
      <c r="R14" s="218">
        <v>0.02</v>
      </c>
      <c r="S14" s="218">
        <v>0</v>
      </c>
      <c r="T14" s="218">
        <v>0.45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0.05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-0.37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1.79</v>
      </c>
      <c r="D15" s="218">
        <v>0.3</v>
      </c>
      <c r="E15" s="218">
        <v>0</v>
      </c>
      <c r="F15" s="218">
        <v>0</v>
      </c>
      <c r="G15" s="218">
        <v>3.35</v>
      </c>
      <c r="H15" s="218">
        <v>0</v>
      </c>
      <c r="I15" s="218">
        <v>4.2699999999999996</v>
      </c>
      <c r="J15" s="218">
        <v>0.28000000000000003</v>
      </c>
      <c r="K15" s="218">
        <v>1.31</v>
      </c>
      <c r="L15" s="218">
        <v>0.14000000000000001</v>
      </c>
      <c r="M15" s="218">
        <v>0.04</v>
      </c>
      <c r="N15" s="218">
        <v>0.04</v>
      </c>
      <c r="O15" s="218">
        <v>0.05</v>
      </c>
      <c r="P15" s="218">
        <v>7.0000000000000007E-2</v>
      </c>
      <c r="Q15" s="218">
        <v>0</v>
      </c>
      <c r="R15" s="218">
        <v>0.02</v>
      </c>
      <c r="S15" s="218">
        <v>0</v>
      </c>
      <c r="T15" s="218">
        <v>0.45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0.05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-0.37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1.79</v>
      </c>
      <c r="D16" s="218">
        <v>0.3</v>
      </c>
      <c r="E16" s="218">
        <v>0</v>
      </c>
      <c r="F16" s="218">
        <v>0</v>
      </c>
      <c r="G16" s="218">
        <v>3.35</v>
      </c>
      <c r="H16" s="218">
        <v>0</v>
      </c>
      <c r="I16" s="218">
        <v>4.2699999999999996</v>
      </c>
      <c r="J16" s="218">
        <v>0.28000000000000003</v>
      </c>
      <c r="K16" s="218">
        <v>1.31</v>
      </c>
      <c r="L16" s="218">
        <v>0.14000000000000001</v>
      </c>
      <c r="M16" s="218">
        <v>0.04</v>
      </c>
      <c r="N16" s="218">
        <v>0.04</v>
      </c>
      <c r="O16" s="218">
        <v>0.05</v>
      </c>
      <c r="P16" s="218">
        <v>7.0000000000000007E-2</v>
      </c>
      <c r="Q16" s="218">
        <v>0</v>
      </c>
      <c r="R16" s="218">
        <v>0.02</v>
      </c>
      <c r="S16" s="218">
        <v>0</v>
      </c>
      <c r="T16" s="218">
        <v>0.45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0.05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-0.37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1.79</v>
      </c>
      <c r="D17" s="218">
        <v>0.3</v>
      </c>
      <c r="E17" s="218">
        <v>0</v>
      </c>
      <c r="F17" s="218">
        <v>0</v>
      </c>
      <c r="G17" s="218">
        <v>3.35</v>
      </c>
      <c r="H17" s="218">
        <v>0</v>
      </c>
      <c r="I17" s="218">
        <v>4.2699999999999996</v>
      </c>
      <c r="J17" s="218">
        <v>0.28000000000000003</v>
      </c>
      <c r="K17" s="218">
        <v>1.31</v>
      </c>
      <c r="L17" s="218">
        <v>0.14000000000000001</v>
      </c>
      <c r="M17" s="218">
        <v>0.04</v>
      </c>
      <c r="N17" s="218">
        <v>0.04</v>
      </c>
      <c r="O17" s="218">
        <v>0.05</v>
      </c>
      <c r="P17" s="218">
        <v>7.0000000000000007E-2</v>
      </c>
      <c r="Q17" s="218">
        <v>0</v>
      </c>
      <c r="R17" s="218">
        <v>0.02</v>
      </c>
      <c r="S17" s="218">
        <v>0</v>
      </c>
      <c r="T17" s="218">
        <v>0.45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-0.37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1.79</v>
      </c>
      <c r="D18" s="218">
        <v>0.3</v>
      </c>
      <c r="E18" s="218">
        <v>0</v>
      </c>
      <c r="F18" s="218">
        <v>0</v>
      </c>
      <c r="G18" s="218">
        <v>3.35</v>
      </c>
      <c r="H18" s="218">
        <v>0</v>
      </c>
      <c r="I18" s="218">
        <v>4.2699999999999996</v>
      </c>
      <c r="J18" s="218">
        <v>0.28000000000000003</v>
      </c>
      <c r="K18" s="218">
        <v>1.31</v>
      </c>
      <c r="L18" s="218">
        <v>0.14000000000000001</v>
      </c>
      <c r="M18" s="218">
        <v>0.04</v>
      </c>
      <c r="N18" s="218">
        <v>0.04</v>
      </c>
      <c r="O18" s="218">
        <v>0.05</v>
      </c>
      <c r="P18" s="218">
        <v>7.0000000000000007E-2</v>
      </c>
      <c r="Q18" s="218">
        <v>0</v>
      </c>
      <c r="R18" s="218">
        <v>0.02</v>
      </c>
      <c r="S18" s="218">
        <v>0</v>
      </c>
      <c r="T18" s="218">
        <v>0.45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-0.37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1.79</v>
      </c>
      <c r="D19" s="218">
        <v>0.3</v>
      </c>
      <c r="E19" s="218">
        <v>0</v>
      </c>
      <c r="F19" s="218">
        <v>0</v>
      </c>
      <c r="G19" s="218">
        <v>3.35</v>
      </c>
      <c r="H19" s="218">
        <v>0</v>
      </c>
      <c r="I19" s="218">
        <v>4.2699999999999996</v>
      </c>
      <c r="J19" s="218">
        <v>0.28000000000000003</v>
      </c>
      <c r="K19" s="218">
        <v>1.31</v>
      </c>
      <c r="L19" s="218">
        <v>0.14000000000000001</v>
      </c>
      <c r="M19" s="218">
        <v>0.04</v>
      </c>
      <c r="N19" s="218">
        <v>0.04</v>
      </c>
      <c r="O19" s="218">
        <v>0.05</v>
      </c>
      <c r="P19" s="218">
        <v>7.0000000000000007E-2</v>
      </c>
      <c r="Q19" s="218">
        <v>0</v>
      </c>
      <c r="R19" s="218">
        <v>0.02</v>
      </c>
      <c r="S19" s="218">
        <v>0</v>
      </c>
      <c r="T19" s="218">
        <v>0.45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-0.37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1.79</v>
      </c>
      <c r="D20" s="218">
        <v>0.3</v>
      </c>
      <c r="E20" s="218">
        <v>0</v>
      </c>
      <c r="F20" s="218">
        <v>0</v>
      </c>
      <c r="G20" s="218">
        <v>3.35</v>
      </c>
      <c r="H20" s="218">
        <v>0</v>
      </c>
      <c r="I20" s="218">
        <v>4.2699999999999996</v>
      </c>
      <c r="J20" s="218">
        <v>0.28000000000000003</v>
      </c>
      <c r="K20" s="218">
        <v>1.31</v>
      </c>
      <c r="L20" s="218">
        <v>0.14000000000000001</v>
      </c>
      <c r="M20" s="218">
        <v>0.04</v>
      </c>
      <c r="N20" s="218">
        <v>0.04</v>
      </c>
      <c r="O20" s="218">
        <v>0.05</v>
      </c>
      <c r="P20" s="218">
        <v>7.0000000000000007E-2</v>
      </c>
      <c r="Q20" s="218">
        <v>0</v>
      </c>
      <c r="R20" s="218">
        <v>0.02</v>
      </c>
      <c r="S20" s="218">
        <v>0</v>
      </c>
      <c r="T20" s="218">
        <v>0.45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-0.37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1.79</v>
      </c>
      <c r="D21" s="218">
        <v>0.3</v>
      </c>
      <c r="E21" s="218">
        <v>0</v>
      </c>
      <c r="F21" s="218">
        <v>0</v>
      </c>
      <c r="G21" s="218">
        <v>3.35</v>
      </c>
      <c r="H21" s="218">
        <v>0</v>
      </c>
      <c r="I21" s="218">
        <v>4.2699999999999996</v>
      </c>
      <c r="J21" s="218">
        <v>0.28000000000000003</v>
      </c>
      <c r="K21" s="218">
        <v>1.31</v>
      </c>
      <c r="L21" s="218">
        <v>0.14000000000000001</v>
      </c>
      <c r="M21" s="218">
        <v>0.04</v>
      </c>
      <c r="N21" s="218">
        <v>0.04</v>
      </c>
      <c r="O21" s="218">
        <v>0.05</v>
      </c>
      <c r="P21" s="218">
        <v>7.0000000000000007E-2</v>
      </c>
      <c r="Q21" s="218">
        <v>0</v>
      </c>
      <c r="R21" s="218">
        <v>0.02</v>
      </c>
      <c r="S21" s="218">
        <v>0</v>
      </c>
      <c r="T21" s="218">
        <v>0.45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-0.37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1.79</v>
      </c>
      <c r="D22" s="218">
        <v>0.3</v>
      </c>
      <c r="E22" s="218">
        <v>0</v>
      </c>
      <c r="F22" s="218">
        <v>0</v>
      </c>
      <c r="G22" s="218">
        <v>3.35</v>
      </c>
      <c r="H22" s="218">
        <v>0</v>
      </c>
      <c r="I22" s="218">
        <v>4.2699999999999996</v>
      </c>
      <c r="J22" s="218">
        <v>0.28000000000000003</v>
      </c>
      <c r="K22" s="218">
        <v>1.31</v>
      </c>
      <c r="L22" s="218">
        <v>0.14000000000000001</v>
      </c>
      <c r="M22" s="218">
        <v>0.04</v>
      </c>
      <c r="N22" s="218">
        <v>0.04</v>
      </c>
      <c r="O22" s="218">
        <v>0.05</v>
      </c>
      <c r="P22" s="218">
        <v>7.0000000000000007E-2</v>
      </c>
      <c r="Q22" s="218">
        <v>0</v>
      </c>
      <c r="R22" s="218">
        <v>0.02</v>
      </c>
      <c r="S22" s="218">
        <v>0</v>
      </c>
      <c r="T22" s="218">
        <v>0.45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-0.37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1.79</v>
      </c>
      <c r="D23" s="218">
        <v>0.3</v>
      </c>
      <c r="E23" s="218">
        <v>0</v>
      </c>
      <c r="F23" s="218">
        <v>0</v>
      </c>
      <c r="G23" s="218">
        <v>3.35</v>
      </c>
      <c r="H23" s="218">
        <v>0</v>
      </c>
      <c r="I23" s="218">
        <v>4.2699999999999996</v>
      </c>
      <c r="J23" s="218">
        <v>0.28000000000000003</v>
      </c>
      <c r="K23" s="218">
        <v>1.31</v>
      </c>
      <c r="L23" s="218">
        <v>0.14000000000000001</v>
      </c>
      <c r="M23" s="218">
        <v>0.04</v>
      </c>
      <c r="N23" s="218">
        <v>0.04</v>
      </c>
      <c r="O23" s="218">
        <v>0.05</v>
      </c>
      <c r="P23" s="218">
        <v>7.0000000000000007E-2</v>
      </c>
      <c r="Q23" s="218">
        <v>0</v>
      </c>
      <c r="R23" s="218">
        <v>0.02</v>
      </c>
      <c r="S23" s="218">
        <v>0</v>
      </c>
      <c r="T23" s="218">
        <v>0.45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-0.37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1.79</v>
      </c>
      <c r="D24" s="218">
        <v>0.3</v>
      </c>
      <c r="E24" s="218">
        <v>0</v>
      </c>
      <c r="F24" s="218">
        <v>0</v>
      </c>
      <c r="G24" s="218">
        <v>3.35</v>
      </c>
      <c r="H24" s="218">
        <v>0</v>
      </c>
      <c r="I24" s="218">
        <v>4.2699999999999996</v>
      </c>
      <c r="J24" s="218">
        <v>0.28000000000000003</v>
      </c>
      <c r="K24" s="218">
        <v>1.31</v>
      </c>
      <c r="L24" s="218">
        <v>0.14000000000000001</v>
      </c>
      <c r="M24" s="218">
        <v>0.04</v>
      </c>
      <c r="N24" s="218">
        <v>0.04</v>
      </c>
      <c r="O24" s="218">
        <v>0.05</v>
      </c>
      <c r="P24" s="218">
        <v>7.0000000000000007E-2</v>
      </c>
      <c r="Q24" s="218">
        <v>0</v>
      </c>
      <c r="R24" s="218">
        <v>0.02</v>
      </c>
      <c r="S24" s="218">
        <v>0</v>
      </c>
      <c r="T24" s="218">
        <v>0.45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-0.37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1.79</v>
      </c>
      <c r="D25" s="218">
        <v>0.3</v>
      </c>
      <c r="E25" s="218">
        <v>0</v>
      </c>
      <c r="F25" s="218">
        <v>0</v>
      </c>
      <c r="G25" s="218">
        <v>3.35</v>
      </c>
      <c r="H25" s="218">
        <v>0</v>
      </c>
      <c r="I25" s="218">
        <v>4.2699999999999996</v>
      </c>
      <c r="J25" s="218">
        <v>0.28000000000000003</v>
      </c>
      <c r="K25" s="218">
        <v>1.31</v>
      </c>
      <c r="L25" s="218">
        <v>0.14000000000000001</v>
      </c>
      <c r="M25" s="218">
        <v>0.04</v>
      </c>
      <c r="N25" s="218">
        <v>0.04</v>
      </c>
      <c r="O25" s="218">
        <v>0.05</v>
      </c>
      <c r="P25" s="218">
        <v>7.0000000000000007E-2</v>
      </c>
      <c r="Q25" s="218">
        <v>0</v>
      </c>
      <c r="R25" s="218">
        <v>0.02</v>
      </c>
      <c r="S25" s="218">
        <v>0</v>
      </c>
      <c r="T25" s="218">
        <v>0.45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-0.37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1.79</v>
      </c>
      <c r="D26" s="218">
        <v>0.3</v>
      </c>
      <c r="E26" s="218">
        <v>0</v>
      </c>
      <c r="F26" s="218">
        <v>0</v>
      </c>
      <c r="G26" s="218">
        <v>3.35</v>
      </c>
      <c r="H26" s="218">
        <v>0</v>
      </c>
      <c r="I26" s="218">
        <v>4.2699999999999996</v>
      </c>
      <c r="J26" s="218">
        <v>0.28000000000000003</v>
      </c>
      <c r="K26" s="218">
        <v>1.31</v>
      </c>
      <c r="L26" s="218">
        <v>0.14000000000000001</v>
      </c>
      <c r="M26" s="218">
        <v>0.04</v>
      </c>
      <c r="N26" s="218">
        <v>0.04</v>
      </c>
      <c r="O26" s="218">
        <v>0.05</v>
      </c>
      <c r="P26" s="218">
        <v>7.0000000000000007E-2</v>
      </c>
      <c r="Q26" s="218">
        <v>0</v>
      </c>
      <c r="R26" s="218">
        <v>0.02</v>
      </c>
      <c r="S26" s="218">
        <v>0</v>
      </c>
      <c r="T26" s="218">
        <v>0.45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-0.37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1.79</v>
      </c>
      <c r="D27" s="218">
        <v>0.3</v>
      </c>
      <c r="E27" s="218">
        <v>0</v>
      </c>
      <c r="F27" s="218">
        <v>0</v>
      </c>
      <c r="G27" s="218">
        <v>3.35</v>
      </c>
      <c r="H27" s="218">
        <v>0</v>
      </c>
      <c r="I27" s="218">
        <v>4.22</v>
      </c>
      <c r="J27" s="218">
        <v>0.28000000000000003</v>
      </c>
      <c r="K27" s="218">
        <v>1.31</v>
      </c>
      <c r="L27" s="218">
        <v>0.14000000000000001</v>
      </c>
      <c r="M27" s="218">
        <v>0.04</v>
      </c>
      <c r="N27" s="218">
        <v>0.04</v>
      </c>
      <c r="O27" s="218">
        <v>0.05</v>
      </c>
      <c r="P27" s="218">
        <v>0.14000000000000001</v>
      </c>
      <c r="Q27" s="218">
        <v>0</v>
      </c>
      <c r="R27" s="218">
        <v>0.02</v>
      </c>
      <c r="S27" s="218">
        <v>0</v>
      </c>
      <c r="T27" s="218">
        <v>0.45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-0.37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1.79</v>
      </c>
      <c r="D28" s="218">
        <v>0.3</v>
      </c>
      <c r="E28" s="218">
        <v>0</v>
      </c>
      <c r="F28" s="218">
        <v>0</v>
      </c>
      <c r="G28" s="218">
        <v>3.35</v>
      </c>
      <c r="H28" s="218">
        <v>0</v>
      </c>
      <c r="I28" s="218">
        <v>4.22</v>
      </c>
      <c r="J28" s="218">
        <v>0.28000000000000003</v>
      </c>
      <c r="K28" s="218">
        <v>1.31</v>
      </c>
      <c r="L28" s="218">
        <v>0.14000000000000001</v>
      </c>
      <c r="M28" s="218">
        <v>0.04</v>
      </c>
      <c r="N28" s="218">
        <v>0.04</v>
      </c>
      <c r="O28" s="218">
        <v>0.05</v>
      </c>
      <c r="P28" s="218">
        <v>0.2</v>
      </c>
      <c r="Q28" s="218">
        <v>0</v>
      </c>
      <c r="R28" s="218">
        <v>0.02</v>
      </c>
      <c r="S28" s="218">
        <v>0</v>
      </c>
      <c r="T28" s="218">
        <v>0.45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0.05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-0.37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1.79</v>
      </c>
      <c r="D29" s="218">
        <v>0.3</v>
      </c>
      <c r="E29" s="218">
        <v>0</v>
      </c>
      <c r="F29" s="218">
        <v>0</v>
      </c>
      <c r="G29" s="218">
        <v>3.35</v>
      </c>
      <c r="H29" s="218">
        <v>0</v>
      </c>
      <c r="I29" s="218">
        <v>4.22</v>
      </c>
      <c r="J29" s="218">
        <v>0.28000000000000003</v>
      </c>
      <c r="K29" s="218">
        <v>1.31</v>
      </c>
      <c r="L29" s="218">
        <v>0.14000000000000001</v>
      </c>
      <c r="M29" s="218">
        <v>0.04</v>
      </c>
      <c r="N29" s="218">
        <v>0.04</v>
      </c>
      <c r="O29" s="218">
        <v>0.05</v>
      </c>
      <c r="P29" s="218">
        <v>0.2</v>
      </c>
      <c r="Q29" s="218">
        <v>0</v>
      </c>
      <c r="R29" s="218">
        <v>0.02</v>
      </c>
      <c r="S29" s="218">
        <v>0</v>
      </c>
      <c r="T29" s="218">
        <v>0.45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0.05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-0.37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1.79</v>
      </c>
      <c r="D30" s="218">
        <v>0.3</v>
      </c>
      <c r="E30" s="218">
        <v>0</v>
      </c>
      <c r="F30" s="218">
        <v>0</v>
      </c>
      <c r="G30" s="218">
        <v>3.35</v>
      </c>
      <c r="H30" s="218">
        <v>0</v>
      </c>
      <c r="I30" s="218">
        <v>4.22</v>
      </c>
      <c r="J30" s="218">
        <v>0.28000000000000003</v>
      </c>
      <c r="K30" s="218">
        <v>1.31</v>
      </c>
      <c r="L30" s="218">
        <v>0.14000000000000001</v>
      </c>
      <c r="M30" s="218">
        <v>0.04</v>
      </c>
      <c r="N30" s="218">
        <v>0.04</v>
      </c>
      <c r="O30" s="218">
        <v>0.05</v>
      </c>
      <c r="P30" s="218">
        <v>0.2</v>
      </c>
      <c r="Q30" s="218">
        <v>0</v>
      </c>
      <c r="R30" s="218">
        <v>0.02</v>
      </c>
      <c r="S30" s="218">
        <v>0</v>
      </c>
      <c r="T30" s="218">
        <v>0.45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0.05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-0.37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1.79</v>
      </c>
      <c r="D31" s="218">
        <v>0.3</v>
      </c>
      <c r="E31" s="218">
        <v>0</v>
      </c>
      <c r="F31" s="218">
        <v>0</v>
      </c>
      <c r="G31" s="218">
        <v>3.29</v>
      </c>
      <c r="H31" s="218">
        <v>0</v>
      </c>
      <c r="I31" s="218">
        <v>4.22</v>
      </c>
      <c r="J31" s="218">
        <v>0.28000000000000003</v>
      </c>
      <c r="K31" s="218">
        <v>1.31</v>
      </c>
      <c r="L31" s="218">
        <v>0.14000000000000001</v>
      </c>
      <c r="M31" s="218">
        <v>0.04</v>
      </c>
      <c r="N31" s="218">
        <v>0.04</v>
      </c>
      <c r="O31" s="218">
        <v>0.05</v>
      </c>
      <c r="P31" s="218">
        <v>0.22</v>
      </c>
      <c r="Q31" s="218">
        <v>0</v>
      </c>
      <c r="R31" s="218">
        <v>0.02</v>
      </c>
      <c r="S31" s="218">
        <v>0</v>
      </c>
      <c r="T31" s="218">
        <v>0.45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-0.37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1.79</v>
      </c>
      <c r="D32" s="218">
        <v>0.3</v>
      </c>
      <c r="E32" s="218">
        <v>0</v>
      </c>
      <c r="F32" s="218">
        <v>0</v>
      </c>
      <c r="G32" s="218">
        <v>3.29</v>
      </c>
      <c r="H32" s="218">
        <v>0</v>
      </c>
      <c r="I32" s="218">
        <v>4.22</v>
      </c>
      <c r="J32" s="218">
        <v>0.28000000000000003</v>
      </c>
      <c r="K32" s="218">
        <v>1.31</v>
      </c>
      <c r="L32" s="218">
        <v>0</v>
      </c>
      <c r="M32" s="218">
        <v>0.04</v>
      </c>
      <c r="N32" s="218">
        <v>0.04</v>
      </c>
      <c r="O32" s="218">
        <v>0.05</v>
      </c>
      <c r="P32" s="218">
        <v>0.22</v>
      </c>
      <c r="Q32" s="218">
        <v>0</v>
      </c>
      <c r="R32" s="218">
        <v>0.02</v>
      </c>
      <c r="S32" s="218">
        <v>0</v>
      </c>
      <c r="T32" s="218">
        <v>0.45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-0.37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1.79</v>
      </c>
      <c r="D33" s="218">
        <v>0.3</v>
      </c>
      <c r="E33" s="218">
        <v>0</v>
      </c>
      <c r="F33" s="218">
        <v>0</v>
      </c>
      <c r="G33" s="218">
        <v>3.29</v>
      </c>
      <c r="H33" s="218">
        <v>0</v>
      </c>
      <c r="I33" s="218">
        <v>4.22</v>
      </c>
      <c r="J33" s="218">
        <v>0.28000000000000003</v>
      </c>
      <c r="K33" s="218">
        <v>1.31</v>
      </c>
      <c r="L33" s="218">
        <v>0.14000000000000001</v>
      </c>
      <c r="M33" s="218">
        <v>0.04</v>
      </c>
      <c r="N33" s="218">
        <v>0.04</v>
      </c>
      <c r="O33" s="218">
        <v>0.05</v>
      </c>
      <c r="P33" s="218">
        <v>0.22</v>
      </c>
      <c r="Q33" s="218">
        <v>0</v>
      </c>
      <c r="R33" s="218">
        <v>0.02</v>
      </c>
      <c r="S33" s="218">
        <v>0</v>
      </c>
      <c r="T33" s="218">
        <v>0.45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-0.37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1.79</v>
      </c>
      <c r="D34" s="218">
        <v>0.3</v>
      </c>
      <c r="E34" s="218">
        <v>0</v>
      </c>
      <c r="F34" s="218">
        <v>0</v>
      </c>
      <c r="G34" s="218">
        <v>3.29</v>
      </c>
      <c r="H34" s="218">
        <v>0</v>
      </c>
      <c r="I34" s="218">
        <v>4.22</v>
      </c>
      <c r="J34" s="218">
        <v>0.28000000000000003</v>
      </c>
      <c r="K34" s="218">
        <v>1.31</v>
      </c>
      <c r="L34" s="218">
        <v>0.14000000000000001</v>
      </c>
      <c r="M34" s="218">
        <v>0.04</v>
      </c>
      <c r="N34" s="218">
        <v>0.04</v>
      </c>
      <c r="O34" s="218">
        <v>0.05</v>
      </c>
      <c r="P34" s="218">
        <v>0.22</v>
      </c>
      <c r="Q34" s="218">
        <v>0</v>
      </c>
      <c r="R34" s="218">
        <v>0.02</v>
      </c>
      <c r="S34" s="218">
        <v>0</v>
      </c>
      <c r="T34" s="218">
        <v>0.45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-0.37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1.74</v>
      </c>
      <c r="D35" s="218">
        <v>0.3</v>
      </c>
      <c r="E35" s="218">
        <v>0</v>
      </c>
      <c r="F35" s="218">
        <v>0</v>
      </c>
      <c r="G35" s="218">
        <v>3.29</v>
      </c>
      <c r="H35" s="218">
        <v>0</v>
      </c>
      <c r="I35" s="218">
        <v>4.22</v>
      </c>
      <c r="J35" s="218">
        <v>0.28000000000000003</v>
      </c>
      <c r="K35" s="218">
        <v>1.31</v>
      </c>
      <c r="L35" s="218">
        <v>0.14000000000000001</v>
      </c>
      <c r="M35" s="218">
        <v>0.04</v>
      </c>
      <c r="N35" s="218">
        <v>0.04</v>
      </c>
      <c r="O35" s="218">
        <v>0.05</v>
      </c>
      <c r="P35" s="218">
        <v>0.22</v>
      </c>
      <c r="Q35" s="218">
        <v>0</v>
      </c>
      <c r="R35" s="218">
        <v>0.02</v>
      </c>
      <c r="S35" s="218">
        <v>0</v>
      </c>
      <c r="T35" s="218">
        <v>0.45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-0.37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1.74</v>
      </c>
      <c r="D36" s="218">
        <v>0.3</v>
      </c>
      <c r="E36" s="218">
        <v>0</v>
      </c>
      <c r="F36" s="218">
        <v>0</v>
      </c>
      <c r="G36" s="218">
        <v>3.29</v>
      </c>
      <c r="H36" s="218">
        <v>0</v>
      </c>
      <c r="I36" s="218">
        <v>4.22</v>
      </c>
      <c r="J36" s="218">
        <v>0.28000000000000003</v>
      </c>
      <c r="K36" s="218">
        <v>1.31</v>
      </c>
      <c r="L36" s="218">
        <v>0.14000000000000001</v>
      </c>
      <c r="M36" s="218">
        <v>0.04</v>
      </c>
      <c r="N36" s="218">
        <v>0.04</v>
      </c>
      <c r="O36" s="218">
        <v>0.05</v>
      </c>
      <c r="P36" s="218">
        <v>0.22</v>
      </c>
      <c r="Q36" s="218">
        <v>0</v>
      </c>
      <c r="R36" s="218">
        <v>0.02</v>
      </c>
      <c r="S36" s="218">
        <v>0</v>
      </c>
      <c r="T36" s="218">
        <v>0.45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-0.37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1.74</v>
      </c>
      <c r="D37" s="218">
        <v>0.3</v>
      </c>
      <c r="E37" s="218">
        <v>0</v>
      </c>
      <c r="F37" s="218">
        <v>0</v>
      </c>
      <c r="G37" s="218">
        <v>3.29</v>
      </c>
      <c r="H37" s="218">
        <v>0</v>
      </c>
      <c r="I37" s="218">
        <v>4.22</v>
      </c>
      <c r="J37" s="218">
        <v>0.28000000000000003</v>
      </c>
      <c r="K37" s="218">
        <v>1.31</v>
      </c>
      <c r="L37" s="218">
        <v>0.14000000000000001</v>
      </c>
      <c r="M37" s="218">
        <v>0.04</v>
      </c>
      <c r="N37" s="218">
        <v>0.04</v>
      </c>
      <c r="O37" s="218">
        <v>0.05</v>
      </c>
      <c r="P37" s="218">
        <v>0.1</v>
      </c>
      <c r="Q37" s="218">
        <v>0</v>
      </c>
      <c r="R37" s="218">
        <v>0.02</v>
      </c>
      <c r="S37" s="218">
        <v>0</v>
      </c>
      <c r="T37" s="218">
        <v>0.45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-0.37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1.74</v>
      </c>
      <c r="D38" s="218">
        <v>0.3</v>
      </c>
      <c r="E38" s="218">
        <v>0</v>
      </c>
      <c r="F38" s="218">
        <v>0</v>
      </c>
      <c r="G38" s="218">
        <v>3.29</v>
      </c>
      <c r="H38" s="218">
        <v>0</v>
      </c>
      <c r="I38" s="218">
        <v>4.22</v>
      </c>
      <c r="J38" s="218">
        <v>0.28000000000000003</v>
      </c>
      <c r="K38" s="218">
        <v>1.31</v>
      </c>
      <c r="L38" s="218">
        <v>0.14000000000000001</v>
      </c>
      <c r="M38" s="218">
        <v>0.04</v>
      </c>
      <c r="N38" s="218">
        <v>0.04</v>
      </c>
      <c r="O38" s="218">
        <v>0.05</v>
      </c>
      <c r="P38" s="218">
        <v>0.1</v>
      </c>
      <c r="Q38" s="218">
        <v>0</v>
      </c>
      <c r="R38" s="218">
        <v>0.02</v>
      </c>
      <c r="S38" s="218">
        <v>0</v>
      </c>
      <c r="T38" s="218">
        <v>0.45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-0.37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1.74</v>
      </c>
      <c r="D39" s="218">
        <v>0.3</v>
      </c>
      <c r="E39" s="218">
        <v>0</v>
      </c>
      <c r="F39" s="218">
        <v>0</v>
      </c>
      <c r="G39" s="218">
        <v>3.29</v>
      </c>
      <c r="H39" s="218">
        <v>0</v>
      </c>
      <c r="I39" s="218">
        <v>4.22</v>
      </c>
      <c r="J39" s="218">
        <v>0.28000000000000003</v>
      </c>
      <c r="K39" s="218">
        <v>1.31</v>
      </c>
      <c r="L39" s="218">
        <v>0.14000000000000001</v>
      </c>
      <c r="M39" s="218">
        <v>0.04</v>
      </c>
      <c r="N39" s="218">
        <v>0.04</v>
      </c>
      <c r="O39" s="218">
        <v>0.05</v>
      </c>
      <c r="P39" s="218">
        <v>0.1</v>
      </c>
      <c r="Q39" s="218">
        <v>0</v>
      </c>
      <c r="R39" s="218">
        <v>0.02</v>
      </c>
      <c r="S39" s="218">
        <v>0</v>
      </c>
      <c r="T39" s="218">
        <v>0.45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-0.37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1.74</v>
      </c>
      <c r="D40" s="218">
        <v>0.3</v>
      </c>
      <c r="E40" s="218">
        <v>0</v>
      </c>
      <c r="F40" s="218">
        <v>0</v>
      </c>
      <c r="G40" s="218">
        <v>3.29</v>
      </c>
      <c r="H40" s="218">
        <v>0</v>
      </c>
      <c r="I40" s="218">
        <v>4.22</v>
      </c>
      <c r="J40" s="218">
        <v>0.28000000000000003</v>
      </c>
      <c r="K40" s="218">
        <v>1.31</v>
      </c>
      <c r="L40" s="218">
        <v>0.14000000000000001</v>
      </c>
      <c r="M40" s="218">
        <v>0.04</v>
      </c>
      <c r="N40" s="218">
        <v>0.04</v>
      </c>
      <c r="O40" s="218">
        <v>0.05</v>
      </c>
      <c r="P40" s="218">
        <v>0.1</v>
      </c>
      <c r="Q40" s="218">
        <v>0</v>
      </c>
      <c r="R40" s="218">
        <v>0.02</v>
      </c>
      <c r="S40" s="218">
        <v>0</v>
      </c>
      <c r="T40" s="218">
        <v>0.45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-0.37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1.74</v>
      </c>
      <c r="D41" s="218">
        <v>0.3</v>
      </c>
      <c r="E41" s="218">
        <v>0</v>
      </c>
      <c r="F41" s="218">
        <v>0</v>
      </c>
      <c r="G41" s="218">
        <v>3.29</v>
      </c>
      <c r="H41" s="218">
        <v>0</v>
      </c>
      <c r="I41" s="218">
        <v>4.22</v>
      </c>
      <c r="J41" s="218">
        <v>0.28000000000000003</v>
      </c>
      <c r="K41" s="218">
        <v>1.31</v>
      </c>
      <c r="L41" s="218">
        <v>0.14000000000000001</v>
      </c>
      <c r="M41" s="218">
        <v>0.04</v>
      </c>
      <c r="N41" s="218">
        <v>0.04</v>
      </c>
      <c r="O41" s="218">
        <v>0.05</v>
      </c>
      <c r="P41" s="218">
        <v>0.11</v>
      </c>
      <c r="Q41" s="218">
        <v>0</v>
      </c>
      <c r="R41" s="218">
        <v>0.02</v>
      </c>
      <c r="S41" s="218">
        <v>0</v>
      </c>
      <c r="T41" s="218">
        <v>0.45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-0.37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1.74</v>
      </c>
      <c r="D42" s="218">
        <v>0.3</v>
      </c>
      <c r="E42" s="218">
        <v>0</v>
      </c>
      <c r="F42" s="218">
        <v>0</v>
      </c>
      <c r="G42" s="218">
        <v>3.29</v>
      </c>
      <c r="H42" s="218">
        <v>0</v>
      </c>
      <c r="I42" s="218">
        <v>4.22</v>
      </c>
      <c r="J42" s="218">
        <v>0.28000000000000003</v>
      </c>
      <c r="K42" s="218">
        <v>1.31</v>
      </c>
      <c r="L42" s="218">
        <v>0.14000000000000001</v>
      </c>
      <c r="M42" s="218">
        <v>0.04</v>
      </c>
      <c r="N42" s="218">
        <v>0.04</v>
      </c>
      <c r="O42" s="218">
        <v>0.05</v>
      </c>
      <c r="P42" s="218">
        <v>0.11</v>
      </c>
      <c r="Q42" s="218">
        <v>0</v>
      </c>
      <c r="R42" s="218">
        <v>0.02</v>
      </c>
      <c r="S42" s="218">
        <v>0</v>
      </c>
      <c r="T42" s="218">
        <v>0.45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-0.37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1.68</v>
      </c>
      <c r="D43" s="218">
        <v>0.3</v>
      </c>
      <c r="E43" s="218">
        <v>0</v>
      </c>
      <c r="F43" s="218">
        <v>0</v>
      </c>
      <c r="G43" s="218">
        <v>3.29</v>
      </c>
      <c r="H43" s="218">
        <v>0</v>
      </c>
      <c r="I43" s="218">
        <v>4.22</v>
      </c>
      <c r="J43" s="218">
        <v>0.28000000000000003</v>
      </c>
      <c r="K43" s="218">
        <v>1.31</v>
      </c>
      <c r="L43" s="218">
        <v>0.14000000000000001</v>
      </c>
      <c r="M43" s="218">
        <v>0.04</v>
      </c>
      <c r="N43" s="218">
        <v>0.04</v>
      </c>
      <c r="O43" s="218">
        <v>0.05</v>
      </c>
      <c r="P43" s="218">
        <v>0.11</v>
      </c>
      <c r="Q43" s="218">
        <v>0</v>
      </c>
      <c r="R43" s="218">
        <v>0.02</v>
      </c>
      <c r="S43" s="218">
        <v>0</v>
      </c>
      <c r="T43" s="218">
        <v>0.45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0.7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-0.37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1.68</v>
      </c>
      <c r="D44" s="218">
        <v>0.3</v>
      </c>
      <c r="E44" s="218">
        <v>0</v>
      </c>
      <c r="F44" s="218">
        <v>0</v>
      </c>
      <c r="G44" s="218">
        <v>3.29</v>
      </c>
      <c r="H44" s="218">
        <v>0</v>
      </c>
      <c r="I44" s="218">
        <v>4.22</v>
      </c>
      <c r="J44" s="218">
        <v>0.28000000000000003</v>
      </c>
      <c r="K44" s="218">
        <v>1.31</v>
      </c>
      <c r="L44" s="218">
        <v>0.14000000000000001</v>
      </c>
      <c r="M44" s="218">
        <v>0.04</v>
      </c>
      <c r="N44" s="218">
        <v>0.04</v>
      </c>
      <c r="O44" s="218">
        <v>0.05</v>
      </c>
      <c r="P44" s="218">
        <v>0.11</v>
      </c>
      <c r="Q44" s="218">
        <v>0</v>
      </c>
      <c r="R44" s="218">
        <v>0.02</v>
      </c>
      <c r="S44" s="218">
        <v>0</v>
      </c>
      <c r="T44" s="218">
        <v>0.45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0.7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-0.37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1.68</v>
      </c>
      <c r="D45" s="218">
        <v>0.3</v>
      </c>
      <c r="E45" s="218">
        <v>0</v>
      </c>
      <c r="F45" s="218">
        <v>0</v>
      </c>
      <c r="G45" s="218">
        <v>3.29</v>
      </c>
      <c r="H45" s="218">
        <v>0</v>
      </c>
      <c r="I45" s="218">
        <v>4.22</v>
      </c>
      <c r="J45" s="218">
        <v>0.28000000000000003</v>
      </c>
      <c r="K45" s="218">
        <v>1.31</v>
      </c>
      <c r="L45" s="218">
        <v>0.14000000000000001</v>
      </c>
      <c r="M45" s="218">
        <v>0.04</v>
      </c>
      <c r="N45" s="218">
        <v>0.04</v>
      </c>
      <c r="O45" s="218">
        <v>0.05</v>
      </c>
      <c r="P45" s="218">
        <v>0.22</v>
      </c>
      <c r="Q45" s="218">
        <v>0</v>
      </c>
      <c r="R45" s="218">
        <v>0.02</v>
      </c>
      <c r="S45" s="218">
        <v>0</v>
      </c>
      <c r="T45" s="218">
        <v>0.45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-0.37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1.68</v>
      </c>
      <c r="D46" s="218">
        <v>0.3</v>
      </c>
      <c r="E46" s="218">
        <v>0</v>
      </c>
      <c r="F46" s="218">
        <v>0</v>
      </c>
      <c r="G46" s="218">
        <v>3.29</v>
      </c>
      <c r="H46" s="218">
        <v>0</v>
      </c>
      <c r="I46" s="218">
        <v>4.22</v>
      </c>
      <c r="J46" s="218">
        <v>0.28000000000000003</v>
      </c>
      <c r="K46" s="218">
        <v>1.31</v>
      </c>
      <c r="L46" s="218">
        <v>0.14000000000000001</v>
      </c>
      <c r="M46" s="218">
        <v>0.04</v>
      </c>
      <c r="N46" s="218">
        <v>0.04</v>
      </c>
      <c r="O46" s="218">
        <v>0.05</v>
      </c>
      <c r="P46" s="218">
        <v>0.22</v>
      </c>
      <c r="Q46" s="218">
        <v>0</v>
      </c>
      <c r="R46" s="218">
        <v>0.02</v>
      </c>
      <c r="S46" s="218">
        <v>0</v>
      </c>
      <c r="T46" s="218">
        <v>0.45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-0.37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1.63</v>
      </c>
      <c r="D47" s="218">
        <v>0.3</v>
      </c>
      <c r="E47" s="218">
        <v>0</v>
      </c>
      <c r="F47" s="218">
        <v>0</v>
      </c>
      <c r="G47" s="218">
        <v>3.29</v>
      </c>
      <c r="H47" s="218">
        <v>0</v>
      </c>
      <c r="I47" s="218">
        <v>4.22</v>
      </c>
      <c r="J47" s="218">
        <v>0.28000000000000003</v>
      </c>
      <c r="K47" s="218">
        <v>1.31</v>
      </c>
      <c r="L47" s="218">
        <v>0.14000000000000001</v>
      </c>
      <c r="M47" s="218">
        <v>0.04</v>
      </c>
      <c r="N47" s="218">
        <v>0.04</v>
      </c>
      <c r="O47" s="218">
        <v>0.05</v>
      </c>
      <c r="P47" s="218">
        <v>0.11</v>
      </c>
      <c r="Q47" s="218">
        <v>0</v>
      </c>
      <c r="R47" s="218">
        <v>0.02</v>
      </c>
      <c r="S47" s="218">
        <v>0</v>
      </c>
      <c r="T47" s="218">
        <v>0.45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-0.37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1.63</v>
      </c>
      <c r="D48" s="218">
        <v>0.3</v>
      </c>
      <c r="E48" s="218">
        <v>0</v>
      </c>
      <c r="F48" s="218">
        <v>0</v>
      </c>
      <c r="G48" s="218">
        <v>3.29</v>
      </c>
      <c r="H48" s="218">
        <v>0</v>
      </c>
      <c r="I48" s="218">
        <v>4.22</v>
      </c>
      <c r="J48" s="218">
        <v>0.28000000000000003</v>
      </c>
      <c r="K48" s="218">
        <v>1.31</v>
      </c>
      <c r="L48" s="218">
        <v>0.14000000000000001</v>
      </c>
      <c r="M48" s="218">
        <v>0.04</v>
      </c>
      <c r="N48" s="218">
        <v>0.04</v>
      </c>
      <c r="O48" s="218">
        <v>0.05</v>
      </c>
      <c r="P48" s="218">
        <v>0.11</v>
      </c>
      <c r="Q48" s="218">
        <v>0</v>
      </c>
      <c r="R48" s="218">
        <v>0.02</v>
      </c>
      <c r="S48" s="218">
        <v>0</v>
      </c>
      <c r="T48" s="218">
        <v>0.45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0.7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-0.37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1.63</v>
      </c>
      <c r="D49" s="218">
        <v>0.3</v>
      </c>
      <c r="E49" s="218">
        <v>0</v>
      </c>
      <c r="F49" s="218">
        <v>0</v>
      </c>
      <c r="G49" s="218">
        <v>3.29</v>
      </c>
      <c r="H49" s="218">
        <v>0</v>
      </c>
      <c r="I49" s="218">
        <v>4.22</v>
      </c>
      <c r="J49" s="218">
        <v>0.28000000000000003</v>
      </c>
      <c r="K49" s="218">
        <v>1.31</v>
      </c>
      <c r="L49" s="218">
        <v>0.14000000000000001</v>
      </c>
      <c r="M49" s="218">
        <v>0.04</v>
      </c>
      <c r="N49" s="218">
        <v>0.04</v>
      </c>
      <c r="O49" s="218">
        <v>0.05</v>
      </c>
      <c r="P49" s="218">
        <v>0.11</v>
      </c>
      <c r="Q49" s="218">
        <v>0</v>
      </c>
      <c r="R49" s="218">
        <v>0.02</v>
      </c>
      <c r="S49" s="218">
        <v>0</v>
      </c>
      <c r="T49" s="218">
        <v>0.45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-0.37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1.63</v>
      </c>
      <c r="D50" s="218">
        <v>0.3</v>
      </c>
      <c r="E50" s="218">
        <v>0</v>
      </c>
      <c r="F50" s="218">
        <v>0</v>
      </c>
      <c r="G50" s="218">
        <v>3.29</v>
      </c>
      <c r="H50" s="218">
        <v>0</v>
      </c>
      <c r="I50" s="218">
        <v>4.22</v>
      </c>
      <c r="J50" s="218">
        <v>0.28000000000000003</v>
      </c>
      <c r="K50" s="218">
        <v>1.31</v>
      </c>
      <c r="L50" s="218">
        <v>0.14000000000000001</v>
      </c>
      <c r="M50" s="218">
        <v>0.04</v>
      </c>
      <c r="N50" s="218">
        <v>0.04</v>
      </c>
      <c r="O50" s="218">
        <v>0.05</v>
      </c>
      <c r="P50" s="218">
        <v>0.11</v>
      </c>
      <c r="Q50" s="218">
        <v>0</v>
      </c>
      <c r="R50" s="218">
        <v>0.02</v>
      </c>
      <c r="S50" s="218">
        <v>0</v>
      </c>
      <c r="T50" s="218">
        <v>0.45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-0.37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1.57</v>
      </c>
      <c r="D51" s="218">
        <v>0.3</v>
      </c>
      <c r="E51" s="218">
        <v>0</v>
      </c>
      <c r="F51" s="218">
        <v>0</v>
      </c>
      <c r="G51" s="218">
        <v>3.29</v>
      </c>
      <c r="H51" s="218">
        <v>0</v>
      </c>
      <c r="I51" s="218">
        <v>4.16</v>
      </c>
      <c r="J51" s="218">
        <v>0.28000000000000003</v>
      </c>
      <c r="K51" s="218">
        <v>1.31</v>
      </c>
      <c r="L51" s="218">
        <v>0.14000000000000001</v>
      </c>
      <c r="M51" s="218">
        <v>0.04</v>
      </c>
      <c r="N51" s="218">
        <v>0.04</v>
      </c>
      <c r="O51" s="218">
        <v>0.05</v>
      </c>
      <c r="P51" s="218">
        <v>0.11</v>
      </c>
      <c r="Q51" s="218">
        <v>0</v>
      </c>
      <c r="R51" s="218">
        <v>0.02</v>
      </c>
      <c r="S51" s="218">
        <v>0</v>
      </c>
      <c r="T51" s="218">
        <v>0.45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-0.05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-0.37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1.57</v>
      </c>
      <c r="D52" s="218">
        <v>0.3</v>
      </c>
      <c r="E52" s="218">
        <v>0</v>
      </c>
      <c r="F52" s="218">
        <v>0</v>
      </c>
      <c r="G52" s="218">
        <v>3.29</v>
      </c>
      <c r="H52" s="218">
        <v>0</v>
      </c>
      <c r="I52" s="218">
        <v>4.16</v>
      </c>
      <c r="J52" s="218">
        <v>0.28000000000000003</v>
      </c>
      <c r="K52" s="218">
        <v>1.31</v>
      </c>
      <c r="L52" s="218">
        <v>0.14000000000000001</v>
      </c>
      <c r="M52" s="218">
        <v>0.04</v>
      </c>
      <c r="N52" s="218">
        <v>0.04</v>
      </c>
      <c r="O52" s="218">
        <v>0.05</v>
      </c>
      <c r="P52" s="218">
        <v>0.11</v>
      </c>
      <c r="Q52" s="218">
        <v>0</v>
      </c>
      <c r="R52" s="218">
        <v>0.02</v>
      </c>
      <c r="S52" s="218">
        <v>0</v>
      </c>
      <c r="T52" s="218">
        <v>0.45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-0.37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1.57</v>
      </c>
      <c r="D53" s="218">
        <v>0.3</v>
      </c>
      <c r="E53" s="218">
        <v>0</v>
      </c>
      <c r="F53" s="218">
        <v>0</v>
      </c>
      <c r="G53" s="218">
        <v>3.29</v>
      </c>
      <c r="H53" s="218">
        <v>0</v>
      </c>
      <c r="I53" s="218">
        <v>4.16</v>
      </c>
      <c r="J53" s="218">
        <v>0.28000000000000003</v>
      </c>
      <c r="K53" s="218">
        <v>1.31</v>
      </c>
      <c r="L53" s="218">
        <v>0.14000000000000001</v>
      </c>
      <c r="M53" s="218">
        <v>0.04</v>
      </c>
      <c r="N53" s="218">
        <v>0.04</v>
      </c>
      <c r="O53" s="218">
        <v>0.05</v>
      </c>
      <c r="P53" s="218">
        <v>0.11</v>
      </c>
      <c r="Q53" s="218">
        <v>0</v>
      </c>
      <c r="R53" s="218">
        <v>0.02</v>
      </c>
      <c r="S53" s="218">
        <v>0</v>
      </c>
      <c r="T53" s="218">
        <v>0.45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-0.37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1.57</v>
      </c>
      <c r="D54" s="218">
        <v>0.3</v>
      </c>
      <c r="E54" s="218">
        <v>0</v>
      </c>
      <c r="F54" s="218">
        <v>0</v>
      </c>
      <c r="G54" s="218">
        <v>3.29</v>
      </c>
      <c r="H54" s="218">
        <v>0</v>
      </c>
      <c r="I54" s="218">
        <v>4.16</v>
      </c>
      <c r="J54" s="218">
        <v>0.28000000000000003</v>
      </c>
      <c r="K54" s="218">
        <v>1.31</v>
      </c>
      <c r="L54" s="218">
        <v>0.14000000000000001</v>
      </c>
      <c r="M54" s="218">
        <v>0.04</v>
      </c>
      <c r="N54" s="218">
        <v>0.04</v>
      </c>
      <c r="O54" s="218">
        <v>0.05</v>
      </c>
      <c r="P54" s="218">
        <v>0.11</v>
      </c>
      <c r="Q54" s="218">
        <v>0</v>
      </c>
      <c r="R54" s="218">
        <v>0.02</v>
      </c>
      <c r="S54" s="218">
        <v>0</v>
      </c>
      <c r="T54" s="218">
        <v>0.45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-0.37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1.52</v>
      </c>
      <c r="D55" s="218">
        <v>0.3</v>
      </c>
      <c r="E55" s="218">
        <v>0</v>
      </c>
      <c r="F55" s="218">
        <v>0</v>
      </c>
      <c r="G55" s="218">
        <v>3.29</v>
      </c>
      <c r="H55" s="218">
        <v>0</v>
      </c>
      <c r="I55" s="218">
        <v>4.16</v>
      </c>
      <c r="J55" s="218">
        <v>0.28000000000000003</v>
      </c>
      <c r="K55" s="218">
        <v>1.31</v>
      </c>
      <c r="L55" s="218">
        <v>0.14000000000000001</v>
      </c>
      <c r="M55" s="218">
        <v>0.04</v>
      </c>
      <c r="N55" s="218">
        <v>0.04</v>
      </c>
      <c r="O55" s="218">
        <v>0.05</v>
      </c>
      <c r="P55" s="218">
        <v>0.11</v>
      </c>
      <c r="Q55" s="218">
        <v>0</v>
      </c>
      <c r="R55" s="218">
        <v>0.02</v>
      </c>
      <c r="S55" s="218">
        <v>0</v>
      </c>
      <c r="T55" s="218">
        <v>0.45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-0.37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1.52</v>
      </c>
      <c r="D56" s="218">
        <v>0.3</v>
      </c>
      <c r="E56" s="218">
        <v>0</v>
      </c>
      <c r="F56" s="218">
        <v>0</v>
      </c>
      <c r="G56" s="218">
        <v>3.29</v>
      </c>
      <c r="H56" s="218">
        <v>0</v>
      </c>
      <c r="I56" s="218">
        <v>4.16</v>
      </c>
      <c r="J56" s="218">
        <v>0.28000000000000003</v>
      </c>
      <c r="K56" s="218">
        <v>1.31</v>
      </c>
      <c r="L56" s="218">
        <v>0.14000000000000001</v>
      </c>
      <c r="M56" s="218">
        <v>0.04</v>
      </c>
      <c r="N56" s="218">
        <v>0.04</v>
      </c>
      <c r="O56" s="218">
        <v>0.05</v>
      </c>
      <c r="P56" s="218">
        <v>0.11</v>
      </c>
      <c r="Q56" s="218">
        <v>0</v>
      </c>
      <c r="R56" s="218">
        <v>0.02</v>
      </c>
      <c r="S56" s="218">
        <v>0</v>
      </c>
      <c r="T56" s="218">
        <v>0.45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0.1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-0.37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1.52</v>
      </c>
      <c r="D57" s="218">
        <v>0.3</v>
      </c>
      <c r="E57" s="218">
        <v>0</v>
      </c>
      <c r="F57" s="218">
        <v>0</v>
      </c>
      <c r="G57" s="218">
        <v>3.29</v>
      </c>
      <c r="H57" s="218">
        <v>0</v>
      </c>
      <c r="I57" s="218">
        <v>4.16</v>
      </c>
      <c r="J57" s="218">
        <v>0.28000000000000003</v>
      </c>
      <c r="K57" s="218">
        <v>1.31</v>
      </c>
      <c r="L57" s="218">
        <v>0.14000000000000001</v>
      </c>
      <c r="M57" s="218">
        <v>0.04</v>
      </c>
      <c r="N57" s="218">
        <v>0.04</v>
      </c>
      <c r="O57" s="218">
        <v>0.05</v>
      </c>
      <c r="P57" s="218">
        <v>0.11</v>
      </c>
      <c r="Q57" s="218">
        <v>0</v>
      </c>
      <c r="R57" s="218">
        <v>0.02</v>
      </c>
      <c r="S57" s="218">
        <v>0</v>
      </c>
      <c r="T57" s="218">
        <v>0.45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-0.37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1.52</v>
      </c>
      <c r="D58" s="218">
        <v>0.3</v>
      </c>
      <c r="E58" s="218">
        <v>0</v>
      </c>
      <c r="F58" s="218">
        <v>0</v>
      </c>
      <c r="G58" s="218">
        <v>3.29</v>
      </c>
      <c r="H58" s="218">
        <v>0</v>
      </c>
      <c r="I58" s="218">
        <v>4.16</v>
      </c>
      <c r="J58" s="218">
        <v>0.28000000000000003</v>
      </c>
      <c r="K58" s="218">
        <v>1.31</v>
      </c>
      <c r="L58" s="218">
        <v>0.14000000000000001</v>
      </c>
      <c r="M58" s="218">
        <v>0.04</v>
      </c>
      <c r="N58" s="218">
        <v>0.04</v>
      </c>
      <c r="O58" s="218">
        <v>0.05</v>
      </c>
      <c r="P58" s="218">
        <v>0.11</v>
      </c>
      <c r="Q58" s="218">
        <v>0</v>
      </c>
      <c r="R58" s="218">
        <v>0.02</v>
      </c>
      <c r="S58" s="218">
        <v>0</v>
      </c>
      <c r="T58" s="218">
        <v>0.45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-0.37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1.46</v>
      </c>
      <c r="D59" s="218">
        <v>0.3</v>
      </c>
      <c r="E59" s="218">
        <v>0</v>
      </c>
      <c r="F59" s="218">
        <v>0</v>
      </c>
      <c r="G59" s="218">
        <v>3.29</v>
      </c>
      <c r="H59" s="218">
        <v>0</v>
      </c>
      <c r="I59" s="218">
        <v>4.16</v>
      </c>
      <c r="J59" s="218">
        <v>0.28000000000000003</v>
      </c>
      <c r="K59" s="218">
        <v>1.31</v>
      </c>
      <c r="L59" s="218">
        <v>0.14000000000000001</v>
      </c>
      <c r="M59" s="218">
        <v>0.04</v>
      </c>
      <c r="N59" s="218">
        <v>0.04</v>
      </c>
      <c r="O59" s="218">
        <v>0.05</v>
      </c>
      <c r="P59" s="218">
        <v>0.11</v>
      </c>
      <c r="Q59" s="218">
        <v>0</v>
      </c>
      <c r="R59" s="218">
        <v>0.02</v>
      </c>
      <c r="S59" s="218">
        <v>0</v>
      </c>
      <c r="T59" s="218">
        <v>0.45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0.71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1.46</v>
      </c>
      <c r="D60" s="218">
        <v>0.3</v>
      </c>
      <c r="E60" s="218">
        <v>0</v>
      </c>
      <c r="F60" s="218">
        <v>0</v>
      </c>
      <c r="G60" s="218">
        <v>3.29</v>
      </c>
      <c r="H60" s="218">
        <v>0</v>
      </c>
      <c r="I60" s="218">
        <v>4.16</v>
      </c>
      <c r="J60" s="218">
        <v>0.28000000000000003</v>
      </c>
      <c r="K60" s="218">
        <v>1.31</v>
      </c>
      <c r="L60" s="218">
        <v>0.14000000000000001</v>
      </c>
      <c r="M60" s="218">
        <v>0.04</v>
      </c>
      <c r="N60" s="218">
        <v>0.04</v>
      </c>
      <c r="O60" s="218">
        <v>0.05</v>
      </c>
      <c r="P60" s="218">
        <v>0.11</v>
      </c>
      <c r="Q60" s="218">
        <v>0</v>
      </c>
      <c r="R60" s="218">
        <v>0.02</v>
      </c>
      <c r="S60" s="218">
        <v>0</v>
      </c>
      <c r="T60" s="218">
        <v>0.45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0.71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1.46</v>
      </c>
      <c r="D61" s="218">
        <v>0.3</v>
      </c>
      <c r="E61" s="218">
        <v>0</v>
      </c>
      <c r="F61" s="218">
        <v>0</v>
      </c>
      <c r="G61" s="218">
        <v>3.29</v>
      </c>
      <c r="H61" s="218">
        <v>0</v>
      </c>
      <c r="I61" s="218">
        <v>4.16</v>
      </c>
      <c r="J61" s="218">
        <v>0.28000000000000003</v>
      </c>
      <c r="K61" s="218">
        <v>1.31</v>
      </c>
      <c r="L61" s="218">
        <v>0.14000000000000001</v>
      </c>
      <c r="M61" s="218">
        <v>0.04</v>
      </c>
      <c r="N61" s="218">
        <v>0.04</v>
      </c>
      <c r="O61" s="218">
        <v>0.05</v>
      </c>
      <c r="P61" s="218">
        <v>0.09</v>
      </c>
      <c r="Q61" s="218">
        <v>0</v>
      </c>
      <c r="R61" s="218">
        <v>0.02</v>
      </c>
      <c r="S61" s="218">
        <v>0</v>
      </c>
      <c r="T61" s="218">
        <v>0.45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0.7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1.46</v>
      </c>
      <c r="D62" s="218">
        <v>0.3</v>
      </c>
      <c r="E62" s="218">
        <v>0</v>
      </c>
      <c r="F62" s="218">
        <v>0</v>
      </c>
      <c r="G62" s="218">
        <v>3.29</v>
      </c>
      <c r="H62" s="218">
        <v>0</v>
      </c>
      <c r="I62" s="218">
        <v>4.16</v>
      </c>
      <c r="J62" s="218">
        <v>0.28000000000000003</v>
      </c>
      <c r="K62" s="218">
        <v>1.31</v>
      </c>
      <c r="L62" s="218">
        <v>0.14000000000000001</v>
      </c>
      <c r="M62" s="218">
        <v>0.04</v>
      </c>
      <c r="N62" s="218">
        <v>0.04</v>
      </c>
      <c r="O62" s="218">
        <v>0.05</v>
      </c>
      <c r="P62" s="218">
        <v>0.09</v>
      </c>
      <c r="Q62" s="218">
        <v>0</v>
      </c>
      <c r="R62" s="218">
        <v>0.02</v>
      </c>
      <c r="S62" s="218">
        <v>0</v>
      </c>
      <c r="T62" s="218">
        <v>0.45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0.7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1.46</v>
      </c>
      <c r="D63" s="218">
        <v>0.3</v>
      </c>
      <c r="E63" s="218">
        <v>0</v>
      </c>
      <c r="F63" s="218">
        <v>0</v>
      </c>
      <c r="G63" s="218">
        <v>3.29</v>
      </c>
      <c r="H63" s="218">
        <v>0</v>
      </c>
      <c r="I63" s="218">
        <v>4.16</v>
      </c>
      <c r="J63" s="218">
        <v>0.28000000000000003</v>
      </c>
      <c r="K63" s="218">
        <v>1.31</v>
      </c>
      <c r="L63" s="218">
        <v>0.14000000000000001</v>
      </c>
      <c r="M63" s="218">
        <v>0.04</v>
      </c>
      <c r="N63" s="218">
        <v>0.04</v>
      </c>
      <c r="O63" s="218">
        <v>0.05</v>
      </c>
      <c r="P63" s="218">
        <v>0.1</v>
      </c>
      <c r="Q63" s="218">
        <v>0</v>
      </c>
      <c r="R63" s="218">
        <v>0.02</v>
      </c>
      <c r="S63" s="218">
        <v>0</v>
      </c>
      <c r="T63" s="218">
        <v>0.45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0.7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-0.37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1.46</v>
      </c>
      <c r="D64" s="218">
        <v>0.3</v>
      </c>
      <c r="E64" s="218">
        <v>0</v>
      </c>
      <c r="F64" s="218">
        <v>0</v>
      </c>
      <c r="G64" s="218">
        <v>3.29</v>
      </c>
      <c r="H64" s="218">
        <v>0</v>
      </c>
      <c r="I64" s="218">
        <v>4.16</v>
      </c>
      <c r="J64" s="218">
        <v>0.28000000000000003</v>
      </c>
      <c r="K64" s="218">
        <v>1.31</v>
      </c>
      <c r="L64" s="218">
        <v>0.14000000000000001</v>
      </c>
      <c r="M64" s="218">
        <v>0.04</v>
      </c>
      <c r="N64" s="218">
        <v>0.04</v>
      </c>
      <c r="O64" s="218">
        <v>0.05</v>
      </c>
      <c r="P64" s="218">
        <v>0.1</v>
      </c>
      <c r="Q64" s="218">
        <v>0</v>
      </c>
      <c r="R64" s="218">
        <v>0.02</v>
      </c>
      <c r="S64" s="218">
        <v>0</v>
      </c>
      <c r="T64" s="218">
        <v>0.45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0.7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-0.37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1.46</v>
      </c>
      <c r="D65" s="218">
        <v>0.3</v>
      </c>
      <c r="E65" s="218">
        <v>0</v>
      </c>
      <c r="F65" s="218">
        <v>0</v>
      </c>
      <c r="G65" s="218">
        <v>3.29</v>
      </c>
      <c r="H65" s="218">
        <v>0</v>
      </c>
      <c r="I65" s="218">
        <v>4.16</v>
      </c>
      <c r="J65" s="218">
        <v>0.28000000000000003</v>
      </c>
      <c r="K65" s="218">
        <v>1.31</v>
      </c>
      <c r="L65" s="218">
        <v>0.14000000000000001</v>
      </c>
      <c r="M65" s="218">
        <v>0.04</v>
      </c>
      <c r="N65" s="218">
        <v>0.04</v>
      </c>
      <c r="O65" s="218">
        <v>0.05</v>
      </c>
      <c r="P65" s="218">
        <v>0.1</v>
      </c>
      <c r="Q65" s="218">
        <v>0</v>
      </c>
      <c r="R65" s="218">
        <v>0.02</v>
      </c>
      <c r="S65" s="218">
        <v>0</v>
      </c>
      <c r="T65" s="218">
        <v>0.45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-0.37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1.46</v>
      </c>
      <c r="D66" s="218">
        <v>0.3</v>
      </c>
      <c r="E66" s="218">
        <v>0</v>
      </c>
      <c r="F66" s="218">
        <v>0</v>
      </c>
      <c r="G66" s="218">
        <v>3.29</v>
      </c>
      <c r="H66" s="218">
        <v>0</v>
      </c>
      <c r="I66" s="218">
        <v>4.16</v>
      </c>
      <c r="J66" s="218">
        <v>0.28000000000000003</v>
      </c>
      <c r="K66" s="218">
        <v>1.31</v>
      </c>
      <c r="L66" s="218">
        <v>0.14000000000000001</v>
      </c>
      <c r="M66" s="218">
        <v>0.04</v>
      </c>
      <c r="N66" s="218">
        <v>0.04</v>
      </c>
      <c r="O66" s="218">
        <v>0.05</v>
      </c>
      <c r="P66" s="218">
        <v>0.1</v>
      </c>
      <c r="Q66" s="218">
        <v>0</v>
      </c>
      <c r="R66" s="218">
        <v>0.06</v>
      </c>
      <c r="S66" s="218">
        <v>0</v>
      </c>
      <c r="T66" s="218">
        <v>0.45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-0.37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1.46</v>
      </c>
      <c r="D67" s="218">
        <v>0.3</v>
      </c>
      <c r="E67" s="218">
        <v>0</v>
      </c>
      <c r="F67" s="218">
        <v>0</v>
      </c>
      <c r="G67" s="218">
        <v>3.29</v>
      </c>
      <c r="H67" s="218">
        <v>0</v>
      </c>
      <c r="I67" s="218">
        <v>4.22</v>
      </c>
      <c r="J67" s="218">
        <v>0.28000000000000003</v>
      </c>
      <c r="K67" s="218">
        <v>1.31</v>
      </c>
      <c r="L67" s="218">
        <v>0.14000000000000001</v>
      </c>
      <c r="M67" s="218">
        <v>0.04</v>
      </c>
      <c r="N67" s="218">
        <v>0.04</v>
      </c>
      <c r="O67" s="218">
        <v>0.05</v>
      </c>
      <c r="P67" s="218">
        <v>0.08</v>
      </c>
      <c r="Q67" s="218">
        <v>0</v>
      </c>
      <c r="R67" s="218">
        <v>0.02</v>
      </c>
      <c r="S67" s="218">
        <v>0</v>
      </c>
      <c r="T67" s="218">
        <v>0.45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-0.37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1.46</v>
      </c>
      <c r="D68" s="218">
        <v>0.3</v>
      </c>
      <c r="E68" s="218">
        <v>0</v>
      </c>
      <c r="F68" s="218">
        <v>0</v>
      </c>
      <c r="G68" s="218">
        <v>3.29</v>
      </c>
      <c r="H68" s="218">
        <v>0</v>
      </c>
      <c r="I68" s="218">
        <v>4.22</v>
      </c>
      <c r="J68" s="218">
        <v>0.28000000000000003</v>
      </c>
      <c r="K68" s="218">
        <v>1.31</v>
      </c>
      <c r="L68" s="218">
        <v>0.14000000000000001</v>
      </c>
      <c r="M68" s="218">
        <v>0.04</v>
      </c>
      <c r="N68" s="218">
        <v>0.04</v>
      </c>
      <c r="O68" s="218">
        <v>0.05</v>
      </c>
      <c r="P68" s="218">
        <v>0.08</v>
      </c>
      <c r="Q68" s="218">
        <v>0</v>
      </c>
      <c r="R68" s="218">
        <v>0.02</v>
      </c>
      <c r="S68" s="218">
        <v>0</v>
      </c>
      <c r="T68" s="218">
        <v>0.45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-0.37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1.46</v>
      </c>
      <c r="D69" s="218">
        <v>0.3</v>
      </c>
      <c r="E69" s="218">
        <v>0</v>
      </c>
      <c r="F69" s="218">
        <v>0</v>
      </c>
      <c r="G69" s="218">
        <v>3.29</v>
      </c>
      <c r="H69" s="218">
        <v>0</v>
      </c>
      <c r="I69" s="218">
        <v>4.22</v>
      </c>
      <c r="J69" s="218">
        <v>0.28000000000000003</v>
      </c>
      <c r="K69" s="218">
        <v>1.31</v>
      </c>
      <c r="L69" s="218">
        <v>0.14000000000000001</v>
      </c>
      <c r="M69" s="218">
        <v>0.04</v>
      </c>
      <c r="N69" s="218">
        <v>0.04</v>
      </c>
      <c r="O69" s="218">
        <v>0.05</v>
      </c>
      <c r="P69" s="218">
        <v>0.08</v>
      </c>
      <c r="Q69" s="218">
        <v>0</v>
      </c>
      <c r="R69" s="218">
        <v>0.02</v>
      </c>
      <c r="S69" s="218">
        <v>0</v>
      </c>
      <c r="T69" s="218">
        <v>0.45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-0.37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1.46</v>
      </c>
      <c r="D70" s="218">
        <v>0.3</v>
      </c>
      <c r="E70" s="218">
        <v>0</v>
      </c>
      <c r="F70" s="218">
        <v>0</v>
      </c>
      <c r="G70" s="218">
        <v>3.29</v>
      </c>
      <c r="H70" s="218">
        <v>0</v>
      </c>
      <c r="I70" s="218">
        <v>4.22</v>
      </c>
      <c r="J70" s="218">
        <v>0.28000000000000003</v>
      </c>
      <c r="K70" s="218">
        <v>1.31</v>
      </c>
      <c r="L70" s="218">
        <v>0.14000000000000001</v>
      </c>
      <c r="M70" s="218">
        <v>0.04</v>
      </c>
      <c r="N70" s="218">
        <v>0.04</v>
      </c>
      <c r="O70" s="218">
        <v>0.05</v>
      </c>
      <c r="P70" s="218">
        <v>0.08</v>
      </c>
      <c r="Q70" s="218">
        <v>0</v>
      </c>
      <c r="R70" s="218">
        <v>0.02</v>
      </c>
      <c r="S70" s="218">
        <v>0</v>
      </c>
      <c r="T70" s="218">
        <v>0.45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-0.37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1.46</v>
      </c>
      <c r="D71" s="218">
        <v>0.3</v>
      </c>
      <c r="E71" s="218">
        <v>0</v>
      </c>
      <c r="F71" s="218">
        <v>0</v>
      </c>
      <c r="G71" s="218">
        <v>3.29</v>
      </c>
      <c r="H71" s="218">
        <v>0</v>
      </c>
      <c r="I71" s="218">
        <v>4.22</v>
      </c>
      <c r="J71" s="218">
        <v>0.28000000000000003</v>
      </c>
      <c r="K71" s="218">
        <v>1.31</v>
      </c>
      <c r="L71" s="218">
        <v>0.14000000000000001</v>
      </c>
      <c r="M71" s="218">
        <v>0.04</v>
      </c>
      <c r="N71" s="218">
        <v>0.04</v>
      </c>
      <c r="O71" s="218">
        <v>0.05</v>
      </c>
      <c r="P71" s="218">
        <v>0.08</v>
      </c>
      <c r="Q71" s="218">
        <v>0</v>
      </c>
      <c r="R71" s="218">
        <v>0.25</v>
      </c>
      <c r="S71" s="218">
        <v>0</v>
      </c>
      <c r="T71" s="218">
        <v>0.45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-0.37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1.46</v>
      </c>
      <c r="D72" s="218">
        <v>0.3</v>
      </c>
      <c r="E72" s="218">
        <v>0</v>
      </c>
      <c r="F72" s="218">
        <v>0</v>
      </c>
      <c r="G72" s="218">
        <v>3.29</v>
      </c>
      <c r="H72" s="218">
        <v>0</v>
      </c>
      <c r="I72" s="218">
        <v>4.22</v>
      </c>
      <c r="J72" s="218">
        <v>0.28000000000000003</v>
      </c>
      <c r="K72" s="218">
        <v>1.31</v>
      </c>
      <c r="L72" s="218">
        <v>0.14000000000000001</v>
      </c>
      <c r="M72" s="218">
        <v>0.04</v>
      </c>
      <c r="N72" s="218">
        <v>0.04</v>
      </c>
      <c r="O72" s="218">
        <v>0.05</v>
      </c>
      <c r="P72" s="218">
        <v>0.08</v>
      </c>
      <c r="Q72" s="218">
        <v>0</v>
      </c>
      <c r="R72" s="218">
        <v>0.02</v>
      </c>
      <c r="S72" s="218">
        <v>0</v>
      </c>
      <c r="T72" s="218">
        <v>0.45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-0.37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1.46</v>
      </c>
      <c r="D73" s="218">
        <v>0.3</v>
      </c>
      <c r="E73" s="218">
        <v>0</v>
      </c>
      <c r="F73" s="218">
        <v>0</v>
      </c>
      <c r="G73" s="218">
        <v>3.29</v>
      </c>
      <c r="H73" s="218">
        <v>0</v>
      </c>
      <c r="I73" s="218">
        <v>4.22</v>
      </c>
      <c r="J73" s="218">
        <v>0.28000000000000003</v>
      </c>
      <c r="K73" s="218">
        <v>1.31</v>
      </c>
      <c r="L73" s="218">
        <v>0.14000000000000001</v>
      </c>
      <c r="M73" s="218">
        <v>0.04</v>
      </c>
      <c r="N73" s="218">
        <v>0.04</v>
      </c>
      <c r="O73" s="218">
        <v>0.05</v>
      </c>
      <c r="P73" s="218">
        <v>0.08</v>
      </c>
      <c r="Q73" s="218">
        <v>0</v>
      </c>
      <c r="R73" s="218">
        <v>0.02</v>
      </c>
      <c r="S73" s="218">
        <v>0</v>
      </c>
      <c r="T73" s="218">
        <v>0.45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-0.37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1.46</v>
      </c>
      <c r="D74" s="218">
        <v>0.3</v>
      </c>
      <c r="E74" s="218">
        <v>0</v>
      </c>
      <c r="F74" s="218">
        <v>0</v>
      </c>
      <c r="G74" s="218">
        <v>3.29</v>
      </c>
      <c r="H74" s="218">
        <v>0</v>
      </c>
      <c r="I74" s="218">
        <v>4.22</v>
      </c>
      <c r="J74" s="218">
        <v>0.28000000000000003</v>
      </c>
      <c r="K74" s="218">
        <v>1.31</v>
      </c>
      <c r="L74" s="218">
        <v>0.14000000000000001</v>
      </c>
      <c r="M74" s="218">
        <v>0.04</v>
      </c>
      <c r="N74" s="218">
        <v>0.04</v>
      </c>
      <c r="O74" s="218">
        <v>0.05</v>
      </c>
      <c r="P74" s="218">
        <v>0.08</v>
      </c>
      <c r="Q74" s="218">
        <v>0</v>
      </c>
      <c r="R74" s="218">
        <v>0.02</v>
      </c>
      <c r="S74" s="218">
        <v>0</v>
      </c>
      <c r="T74" s="218">
        <v>0.45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-0.37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1.46</v>
      </c>
      <c r="D75" s="218">
        <v>0.3</v>
      </c>
      <c r="E75" s="218">
        <v>0</v>
      </c>
      <c r="F75" s="218">
        <v>0</v>
      </c>
      <c r="G75" s="218">
        <v>3.29</v>
      </c>
      <c r="H75" s="218">
        <v>0</v>
      </c>
      <c r="I75" s="218">
        <v>4.22</v>
      </c>
      <c r="J75" s="218">
        <v>0.28000000000000003</v>
      </c>
      <c r="K75" s="218">
        <v>1.31</v>
      </c>
      <c r="L75" s="218">
        <v>0.14000000000000001</v>
      </c>
      <c r="M75" s="218">
        <v>0.04</v>
      </c>
      <c r="N75" s="218">
        <v>0.04</v>
      </c>
      <c r="O75" s="218">
        <v>0.05</v>
      </c>
      <c r="P75" s="218">
        <v>7.0000000000000007E-2</v>
      </c>
      <c r="Q75" s="218">
        <v>0</v>
      </c>
      <c r="R75" s="218">
        <v>0.02</v>
      </c>
      <c r="S75" s="218">
        <v>0</v>
      </c>
      <c r="T75" s="218">
        <v>0.45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-0.37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1.46</v>
      </c>
      <c r="D76" s="218">
        <v>0.3</v>
      </c>
      <c r="E76" s="218">
        <v>0</v>
      </c>
      <c r="F76" s="218">
        <v>0</v>
      </c>
      <c r="G76" s="218">
        <v>3.29</v>
      </c>
      <c r="H76" s="218">
        <v>0</v>
      </c>
      <c r="I76" s="218">
        <v>4.22</v>
      </c>
      <c r="J76" s="218">
        <v>0.28000000000000003</v>
      </c>
      <c r="K76" s="218">
        <v>1.31</v>
      </c>
      <c r="L76" s="218">
        <v>0.27</v>
      </c>
      <c r="M76" s="218">
        <v>0.04</v>
      </c>
      <c r="N76" s="218">
        <v>0.04</v>
      </c>
      <c r="O76" s="218">
        <v>0.05</v>
      </c>
      <c r="P76" s="218">
        <v>7.0000000000000007E-2</v>
      </c>
      <c r="Q76" s="218">
        <v>0</v>
      </c>
      <c r="R76" s="218">
        <v>0.02</v>
      </c>
      <c r="S76" s="218">
        <v>0</v>
      </c>
      <c r="T76" s="218">
        <v>0.45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-0.37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1.46</v>
      </c>
      <c r="D77" s="218">
        <v>0.3</v>
      </c>
      <c r="E77" s="218">
        <v>0</v>
      </c>
      <c r="F77" s="218">
        <v>0</v>
      </c>
      <c r="G77" s="218">
        <v>3.29</v>
      </c>
      <c r="H77" s="218">
        <v>0</v>
      </c>
      <c r="I77" s="218">
        <v>4.22</v>
      </c>
      <c r="J77" s="218">
        <v>0.28000000000000003</v>
      </c>
      <c r="K77" s="218">
        <v>1.31</v>
      </c>
      <c r="L77" s="218">
        <v>0.14000000000000001</v>
      </c>
      <c r="M77" s="218">
        <v>0.04</v>
      </c>
      <c r="N77" s="218">
        <v>0.04</v>
      </c>
      <c r="O77" s="218">
        <v>0.05</v>
      </c>
      <c r="P77" s="218">
        <v>7.0000000000000007E-2</v>
      </c>
      <c r="Q77" s="218">
        <v>0</v>
      </c>
      <c r="R77" s="218">
        <v>0.02</v>
      </c>
      <c r="S77" s="218">
        <v>0</v>
      </c>
      <c r="T77" s="218">
        <v>0.45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-0.37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1.46</v>
      </c>
      <c r="D78" s="218">
        <v>0.3</v>
      </c>
      <c r="E78" s="218">
        <v>0</v>
      </c>
      <c r="F78" s="218">
        <v>0</v>
      </c>
      <c r="G78" s="218">
        <v>3.29</v>
      </c>
      <c r="H78" s="218">
        <v>0</v>
      </c>
      <c r="I78" s="218">
        <v>4.22</v>
      </c>
      <c r="J78" s="218">
        <v>0.28000000000000003</v>
      </c>
      <c r="K78" s="218">
        <v>1.31</v>
      </c>
      <c r="L78" s="218">
        <v>0.14000000000000001</v>
      </c>
      <c r="M78" s="218">
        <v>0.04</v>
      </c>
      <c r="N78" s="218">
        <v>0.04</v>
      </c>
      <c r="O78" s="218">
        <v>0.05</v>
      </c>
      <c r="P78" s="218">
        <v>7.0000000000000007E-2</v>
      </c>
      <c r="Q78" s="218">
        <v>0</v>
      </c>
      <c r="R78" s="218">
        <v>0.02</v>
      </c>
      <c r="S78" s="218">
        <v>0</v>
      </c>
      <c r="T78" s="218">
        <v>0.45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-0.37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1.46</v>
      </c>
      <c r="D79" s="218">
        <v>0.3</v>
      </c>
      <c r="E79" s="218">
        <v>0</v>
      </c>
      <c r="F79" s="218">
        <v>0</v>
      </c>
      <c r="G79" s="218">
        <v>3.29</v>
      </c>
      <c r="H79" s="218">
        <v>0</v>
      </c>
      <c r="I79" s="218">
        <v>4.22</v>
      </c>
      <c r="J79" s="218">
        <v>0.28000000000000003</v>
      </c>
      <c r="K79" s="218">
        <v>1.31</v>
      </c>
      <c r="L79" s="218">
        <v>0.14000000000000001</v>
      </c>
      <c r="M79" s="218">
        <v>0.04</v>
      </c>
      <c r="N79" s="218">
        <v>0.04</v>
      </c>
      <c r="O79" s="218">
        <v>0.05</v>
      </c>
      <c r="P79" s="218">
        <v>7.0000000000000007E-2</v>
      </c>
      <c r="Q79" s="218">
        <v>0</v>
      </c>
      <c r="R79" s="218">
        <v>0.02</v>
      </c>
      <c r="S79" s="218">
        <v>0</v>
      </c>
      <c r="T79" s="218">
        <v>0.45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1.46</v>
      </c>
      <c r="D80" s="218">
        <v>0.3</v>
      </c>
      <c r="E80" s="218">
        <v>0</v>
      </c>
      <c r="F80" s="218">
        <v>0</v>
      </c>
      <c r="G80" s="218">
        <v>3.29</v>
      </c>
      <c r="H80" s="218">
        <v>0</v>
      </c>
      <c r="I80" s="218">
        <v>4.22</v>
      </c>
      <c r="J80" s="218">
        <v>0.28000000000000003</v>
      </c>
      <c r="K80" s="218">
        <v>1.31</v>
      </c>
      <c r="L80" s="218">
        <v>0.14000000000000001</v>
      </c>
      <c r="M80" s="218">
        <v>0.04</v>
      </c>
      <c r="N80" s="218">
        <v>0.04</v>
      </c>
      <c r="O80" s="218">
        <v>0.05</v>
      </c>
      <c r="P80" s="218">
        <v>7.0000000000000007E-2</v>
      </c>
      <c r="Q80" s="218">
        <v>0</v>
      </c>
      <c r="R80" s="218">
        <v>0.02</v>
      </c>
      <c r="S80" s="218">
        <v>0</v>
      </c>
      <c r="T80" s="218">
        <v>0.45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1.46</v>
      </c>
      <c r="D81" s="218">
        <v>0.3</v>
      </c>
      <c r="E81" s="218">
        <v>0</v>
      </c>
      <c r="F81" s="218">
        <v>0</v>
      </c>
      <c r="G81" s="218">
        <v>3.29</v>
      </c>
      <c r="H81" s="218">
        <v>0</v>
      </c>
      <c r="I81" s="218">
        <v>4.22</v>
      </c>
      <c r="J81" s="218">
        <v>0.28000000000000003</v>
      </c>
      <c r="K81" s="218">
        <v>1.31</v>
      </c>
      <c r="L81" s="218">
        <v>0.14000000000000001</v>
      </c>
      <c r="M81" s="218">
        <v>0.04</v>
      </c>
      <c r="N81" s="218">
        <v>0.04</v>
      </c>
      <c r="O81" s="218">
        <v>0.05</v>
      </c>
      <c r="P81" s="218">
        <v>0.08</v>
      </c>
      <c r="Q81" s="218">
        <v>0</v>
      </c>
      <c r="R81" s="218">
        <v>0.02</v>
      </c>
      <c r="S81" s="218">
        <v>0</v>
      </c>
      <c r="T81" s="218">
        <v>0.45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-0.37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1.46</v>
      </c>
      <c r="D82" s="218">
        <v>0.3</v>
      </c>
      <c r="E82" s="218">
        <v>0</v>
      </c>
      <c r="F82" s="218">
        <v>0</v>
      </c>
      <c r="G82" s="218">
        <v>3.29</v>
      </c>
      <c r="H82" s="218">
        <v>0</v>
      </c>
      <c r="I82" s="218">
        <v>4.22</v>
      </c>
      <c r="J82" s="218">
        <v>0.28000000000000003</v>
      </c>
      <c r="K82" s="218">
        <v>1.31</v>
      </c>
      <c r="L82" s="218">
        <v>0.14000000000000001</v>
      </c>
      <c r="M82" s="218">
        <v>0.04</v>
      </c>
      <c r="N82" s="218">
        <v>0.04</v>
      </c>
      <c r="O82" s="218">
        <v>0.05</v>
      </c>
      <c r="P82" s="218">
        <v>0.08</v>
      </c>
      <c r="Q82" s="218">
        <v>0</v>
      </c>
      <c r="R82" s="218">
        <v>0.02</v>
      </c>
      <c r="S82" s="218">
        <v>0</v>
      </c>
      <c r="T82" s="218">
        <v>0.45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-0.37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1.52</v>
      </c>
      <c r="D83" s="218">
        <v>0.3</v>
      </c>
      <c r="E83" s="218">
        <v>0</v>
      </c>
      <c r="F83" s="218">
        <v>0</v>
      </c>
      <c r="G83" s="218">
        <v>3.29</v>
      </c>
      <c r="H83" s="218">
        <v>0</v>
      </c>
      <c r="I83" s="218">
        <v>4.2699999999999996</v>
      </c>
      <c r="J83" s="218">
        <v>0.28000000000000003</v>
      </c>
      <c r="K83" s="218">
        <v>1.31</v>
      </c>
      <c r="L83" s="218">
        <v>0</v>
      </c>
      <c r="M83" s="218">
        <v>0.04</v>
      </c>
      <c r="N83" s="218">
        <v>0.04</v>
      </c>
      <c r="O83" s="218">
        <v>0.05</v>
      </c>
      <c r="P83" s="218">
        <v>0.08</v>
      </c>
      <c r="Q83" s="218">
        <v>0</v>
      </c>
      <c r="R83" s="218">
        <v>0.02</v>
      </c>
      <c r="S83" s="218">
        <v>0</v>
      </c>
      <c r="T83" s="218">
        <v>0.45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-0.37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1.52</v>
      </c>
      <c r="D84" s="218">
        <v>0.3</v>
      </c>
      <c r="E84" s="218">
        <v>0</v>
      </c>
      <c r="F84" s="218">
        <v>0</v>
      </c>
      <c r="G84" s="218">
        <v>3.29</v>
      </c>
      <c r="H84" s="218">
        <v>0</v>
      </c>
      <c r="I84" s="218">
        <v>4.2699999999999996</v>
      </c>
      <c r="J84" s="218">
        <v>0.28000000000000003</v>
      </c>
      <c r="K84" s="218">
        <v>1.31</v>
      </c>
      <c r="L84" s="218">
        <v>0</v>
      </c>
      <c r="M84" s="218">
        <v>0.04</v>
      </c>
      <c r="N84" s="218">
        <v>0.04</v>
      </c>
      <c r="O84" s="218">
        <v>0.05</v>
      </c>
      <c r="P84" s="218">
        <v>0.08</v>
      </c>
      <c r="Q84" s="218">
        <v>0</v>
      </c>
      <c r="R84" s="218">
        <v>0.02</v>
      </c>
      <c r="S84" s="218">
        <v>0</v>
      </c>
      <c r="T84" s="218">
        <v>0.45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-0.37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1.52</v>
      </c>
      <c r="D85" s="218">
        <v>0.3</v>
      </c>
      <c r="E85" s="218">
        <v>0</v>
      </c>
      <c r="F85" s="218">
        <v>0</v>
      </c>
      <c r="G85" s="218">
        <v>3.29</v>
      </c>
      <c r="H85" s="218">
        <v>0</v>
      </c>
      <c r="I85" s="218">
        <v>4.2699999999999996</v>
      </c>
      <c r="J85" s="218">
        <v>0.28000000000000003</v>
      </c>
      <c r="K85" s="218">
        <v>1.31</v>
      </c>
      <c r="L85" s="218">
        <v>0</v>
      </c>
      <c r="M85" s="218">
        <v>0.04</v>
      </c>
      <c r="N85" s="218">
        <v>0.04</v>
      </c>
      <c r="O85" s="218">
        <v>0.05</v>
      </c>
      <c r="P85" s="218">
        <v>0.11</v>
      </c>
      <c r="Q85" s="218">
        <v>0</v>
      </c>
      <c r="R85" s="218">
        <v>0.02</v>
      </c>
      <c r="S85" s="218">
        <v>0</v>
      </c>
      <c r="T85" s="218">
        <v>0.45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-0.37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1.52</v>
      </c>
      <c r="D86" s="218">
        <v>0.3</v>
      </c>
      <c r="E86" s="218">
        <v>0</v>
      </c>
      <c r="F86" s="218">
        <v>0</v>
      </c>
      <c r="G86" s="218">
        <v>3.29</v>
      </c>
      <c r="H86" s="218">
        <v>0</v>
      </c>
      <c r="I86" s="218">
        <v>4.2699999999999996</v>
      </c>
      <c r="J86" s="218">
        <v>0.28000000000000003</v>
      </c>
      <c r="K86" s="218">
        <v>1.31</v>
      </c>
      <c r="L86" s="218">
        <v>0</v>
      </c>
      <c r="M86" s="218">
        <v>0.04</v>
      </c>
      <c r="N86" s="218">
        <v>0.04</v>
      </c>
      <c r="O86" s="218">
        <v>0.05</v>
      </c>
      <c r="P86" s="218">
        <v>0.11</v>
      </c>
      <c r="Q86" s="218">
        <v>0</v>
      </c>
      <c r="R86" s="218">
        <v>0.02</v>
      </c>
      <c r="S86" s="218">
        <v>0</v>
      </c>
      <c r="T86" s="218">
        <v>0.45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-0.37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1.57</v>
      </c>
      <c r="D87" s="218">
        <v>0.3</v>
      </c>
      <c r="E87" s="218">
        <v>0</v>
      </c>
      <c r="F87" s="218">
        <v>0</v>
      </c>
      <c r="G87" s="218">
        <v>3.29</v>
      </c>
      <c r="H87" s="218">
        <v>0</v>
      </c>
      <c r="I87" s="218">
        <v>4.2699999999999996</v>
      </c>
      <c r="J87" s="218">
        <v>0.28000000000000003</v>
      </c>
      <c r="K87" s="218">
        <v>1.31</v>
      </c>
      <c r="L87" s="218">
        <v>0</v>
      </c>
      <c r="M87" s="218">
        <v>0.04</v>
      </c>
      <c r="N87" s="218">
        <v>0.04</v>
      </c>
      <c r="O87" s="218">
        <v>0.05</v>
      </c>
      <c r="P87" s="218">
        <v>0.11</v>
      </c>
      <c r="Q87" s="218">
        <v>0</v>
      </c>
      <c r="R87" s="218">
        <v>0.02</v>
      </c>
      <c r="S87" s="218">
        <v>0</v>
      </c>
      <c r="T87" s="218">
        <v>0.45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-0.37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1.57</v>
      </c>
      <c r="D88" s="218">
        <v>0.3</v>
      </c>
      <c r="E88" s="218">
        <v>0</v>
      </c>
      <c r="F88" s="218">
        <v>0</v>
      </c>
      <c r="G88" s="218">
        <v>3.29</v>
      </c>
      <c r="H88" s="218">
        <v>0</v>
      </c>
      <c r="I88" s="218">
        <v>4.2699999999999996</v>
      </c>
      <c r="J88" s="218">
        <v>0.28000000000000003</v>
      </c>
      <c r="K88" s="218">
        <v>1.31</v>
      </c>
      <c r="L88" s="218">
        <v>0</v>
      </c>
      <c r="M88" s="218">
        <v>0.04</v>
      </c>
      <c r="N88" s="218">
        <v>0.04</v>
      </c>
      <c r="O88" s="218">
        <v>0.05</v>
      </c>
      <c r="P88" s="218">
        <v>0.11</v>
      </c>
      <c r="Q88" s="218">
        <v>0</v>
      </c>
      <c r="R88" s="218">
        <v>0.02</v>
      </c>
      <c r="S88" s="218">
        <v>0</v>
      </c>
      <c r="T88" s="218">
        <v>0.45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-0.37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1.57</v>
      </c>
      <c r="D89" s="218">
        <v>0.3</v>
      </c>
      <c r="E89" s="218">
        <v>0</v>
      </c>
      <c r="F89" s="218">
        <v>0</v>
      </c>
      <c r="G89" s="218">
        <v>3.29</v>
      </c>
      <c r="H89" s="218">
        <v>0</v>
      </c>
      <c r="I89" s="218">
        <v>4.2699999999999996</v>
      </c>
      <c r="J89" s="218">
        <v>0.28000000000000003</v>
      </c>
      <c r="K89" s="218">
        <v>1.31</v>
      </c>
      <c r="L89" s="218">
        <v>0</v>
      </c>
      <c r="M89" s="218">
        <v>0.04</v>
      </c>
      <c r="N89" s="218">
        <v>0.04</v>
      </c>
      <c r="O89" s="218">
        <v>0.05</v>
      </c>
      <c r="P89" s="218">
        <v>0.1</v>
      </c>
      <c r="Q89" s="218">
        <v>0</v>
      </c>
      <c r="R89" s="218">
        <v>0.02</v>
      </c>
      <c r="S89" s="218">
        <v>0</v>
      </c>
      <c r="T89" s="218">
        <v>0.45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-0.37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1.57</v>
      </c>
      <c r="D90" s="218">
        <v>0.3</v>
      </c>
      <c r="E90" s="218">
        <v>0</v>
      </c>
      <c r="F90" s="218">
        <v>0</v>
      </c>
      <c r="G90" s="218">
        <v>3.29</v>
      </c>
      <c r="H90" s="218">
        <v>0</v>
      </c>
      <c r="I90" s="218">
        <v>4.2699999999999996</v>
      </c>
      <c r="J90" s="218">
        <v>0.28000000000000003</v>
      </c>
      <c r="K90" s="218">
        <v>1.31</v>
      </c>
      <c r="L90" s="218">
        <v>0</v>
      </c>
      <c r="M90" s="218">
        <v>0.04</v>
      </c>
      <c r="N90" s="218">
        <v>0.04</v>
      </c>
      <c r="O90" s="218">
        <v>0.05</v>
      </c>
      <c r="P90" s="218">
        <v>0.1</v>
      </c>
      <c r="Q90" s="218">
        <v>0</v>
      </c>
      <c r="R90" s="218">
        <v>0.02</v>
      </c>
      <c r="S90" s="218">
        <v>0</v>
      </c>
      <c r="T90" s="218">
        <v>0.45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-0.37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1.63</v>
      </c>
      <c r="D91" s="218">
        <v>0.3</v>
      </c>
      <c r="E91" s="218">
        <v>0</v>
      </c>
      <c r="F91" s="218">
        <v>0</v>
      </c>
      <c r="G91" s="218">
        <v>3.29</v>
      </c>
      <c r="H91" s="218">
        <v>0</v>
      </c>
      <c r="I91" s="218">
        <v>4.2699999999999996</v>
      </c>
      <c r="J91" s="218">
        <v>0.28000000000000003</v>
      </c>
      <c r="K91" s="218">
        <v>1.31</v>
      </c>
      <c r="L91" s="218">
        <v>0</v>
      </c>
      <c r="M91" s="218">
        <v>0.04</v>
      </c>
      <c r="N91" s="218">
        <v>0.04</v>
      </c>
      <c r="O91" s="218">
        <v>0.05</v>
      </c>
      <c r="P91" s="218">
        <v>0.1</v>
      </c>
      <c r="Q91" s="218">
        <v>0</v>
      </c>
      <c r="R91" s="218">
        <v>0.02</v>
      </c>
      <c r="S91" s="218">
        <v>0</v>
      </c>
      <c r="T91" s="218">
        <v>0.45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-0.37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1.63</v>
      </c>
      <c r="D92" s="218">
        <v>0.3</v>
      </c>
      <c r="E92" s="218">
        <v>0</v>
      </c>
      <c r="F92" s="218">
        <v>0</v>
      </c>
      <c r="G92" s="218">
        <v>3.29</v>
      </c>
      <c r="H92" s="218">
        <v>0</v>
      </c>
      <c r="I92" s="218">
        <v>4.2699999999999996</v>
      </c>
      <c r="J92" s="218">
        <v>0.28000000000000003</v>
      </c>
      <c r="K92" s="218">
        <v>1.31</v>
      </c>
      <c r="L92" s="218">
        <v>0</v>
      </c>
      <c r="M92" s="218">
        <v>0.04</v>
      </c>
      <c r="N92" s="218">
        <v>0.04</v>
      </c>
      <c r="O92" s="218">
        <v>0.05</v>
      </c>
      <c r="P92" s="218">
        <v>0.1</v>
      </c>
      <c r="Q92" s="218">
        <v>0</v>
      </c>
      <c r="R92" s="218">
        <v>0.02</v>
      </c>
      <c r="S92" s="218">
        <v>0</v>
      </c>
      <c r="T92" s="218">
        <v>0.45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-0.37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1.63</v>
      </c>
      <c r="D93" s="218">
        <v>0.3</v>
      </c>
      <c r="E93" s="218">
        <v>0</v>
      </c>
      <c r="F93" s="218">
        <v>0</v>
      </c>
      <c r="G93" s="218">
        <v>3.29</v>
      </c>
      <c r="H93" s="218">
        <v>0</v>
      </c>
      <c r="I93" s="218">
        <v>4.2699999999999996</v>
      </c>
      <c r="J93" s="218">
        <v>0.28000000000000003</v>
      </c>
      <c r="K93" s="218">
        <v>1.31</v>
      </c>
      <c r="L93" s="218">
        <v>0</v>
      </c>
      <c r="M93" s="218">
        <v>0.04</v>
      </c>
      <c r="N93" s="218">
        <v>0.04</v>
      </c>
      <c r="O93" s="218">
        <v>0.05</v>
      </c>
      <c r="P93" s="218">
        <v>0.1</v>
      </c>
      <c r="Q93" s="218">
        <v>0.05</v>
      </c>
      <c r="R93" s="218">
        <v>0.02</v>
      </c>
      <c r="S93" s="218">
        <v>0</v>
      </c>
      <c r="T93" s="218">
        <v>0.45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-0.37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1.63</v>
      </c>
      <c r="D94" s="218">
        <v>0.3</v>
      </c>
      <c r="E94" s="218">
        <v>0</v>
      </c>
      <c r="F94" s="218">
        <v>0</v>
      </c>
      <c r="G94" s="218">
        <v>3.29</v>
      </c>
      <c r="H94" s="218">
        <v>0</v>
      </c>
      <c r="I94" s="218">
        <v>4.2699999999999996</v>
      </c>
      <c r="J94" s="218">
        <v>0.28000000000000003</v>
      </c>
      <c r="K94" s="218">
        <v>1.31</v>
      </c>
      <c r="L94" s="218">
        <v>0</v>
      </c>
      <c r="M94" s="218">
        <v>0.04</v>
      </c>
      <c r="N94" s="218">
        <v>0.04</v>
      </c>
      <c r="O94" s="218">
        <v>0.05</v>
      </c>
      <c r="P94" s="218">
        <v>0.1</v>
      </c>
      <c r="Q94" s="218">
        <v>0.05</v>
      </c>
      <c r="R94" s="218">
        <v>0.02</v>
      </c>
      <c r="S94" s="218">
        <v>0</v>
      </c>
      <c r="T94" s="218">
        <v>0.45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-0.37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1.63</v>
      </c>
      <c r="D95" s="218">
        <v>0.3</v>
      </c>
      <c r="E95" s="218">
        <v>0</v>
      </c>
      <c r="F95" s="218">
        <v>0</v>
      </c>
      <c r="G95" s="218">
        <v>3.29</v>
      </c>
      <c r="H95" s="218">
        <v>0</v>
      </c>
      <c r="I95" s="218">
        <v>4.2699999999999996</v>
      </c>
      <c r="J95" s="218">
        <v>0.28000000000000003</v>
      </c>
      <c r="K95" s="218">
        <v>1.31</v>
      </c>
      <c r="L95" s="218">
        <v>0.67</v>
      </c>
      <c r="M95" s="218">
        <v>0.04</v>
      </c>
      <c r="N95" s="218">
        <v>0.04</v>
      </c>
      <c r="O95" s="218">
        <v>0.05</v>
      </c>
      <c r="P95" s="218">
        <v>0.1</v>
      </c>
      <c r="Q95" s="218">
        <v>7.0000000000000007E-2</v>
      </c>
      <c r="R95" s="218">
        <v>0.02</v>
      </c>
      <c r="S95" s="218">
        <v>0</v>
      </c>
      <c r="T95" s="218">
        <v>0.45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-0.37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1.63</v>
      </c>
      <c r="D96" s="218">
        <v>0.3</v>
      </c>
      <c r="E96" s="218">
        <v>0</v>
      </c>
      <c r="F96" s="218">
        <v>0</v>
      </c>
      <c r="G96" s="218">
        <v>3.29</v>
      </c>
      <c r="H96" s="218">
        <v>0</v>
      </c>
      <c r="I96" s="218">
        <v>4.2699999999999996</v>
      </c>
      <c r="J96" s="218">
        <v>0.28000000000000003</v>
      </c>
      <c r="K96" s="218">
        <v>1.31</v>
      </c>
      <c r="L96" s="218">
        <v>0.67</v>
      </c>
      <c r="M96" s="218">
        <v>0.04</v>
      </c>
      <c r="N96" s="218">
        <v>0.04</v>
      </c>
      <c r="O96" s="218">
        <v>0.05</v>
      </c>
      <c r="P96" s="218">
        <v>0.1</v>
      </c>
      <c r="Q96" s="218">
        <v>7.0000000000000007E-2</v>
      </c>
      <c r="R96" s="218">
        <v>0.02</v>
      </c>
      <c r="S96" s="218">
        <v>0</v>
      </c>
      <c r="T96" s="218">
        <v>0.45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-0.37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1.63</v>
      </c>
      <c r="D97" s="218">
        <v>0.3</v>
      </c>
      <c r="E97" s="218">
        <v>0</v>
      </c>
      <c r="F97" s="218">
        <v>0</v>
      </c>
      <c r="G97" s="218">
        <v>3.29</v>
      </c>
      <c r="H97" s="218">
        <v>0</v>
      </c>
      <c r="I97" s="218">
        <v>4.2699999999999996</v>
      </c>
      <c r="J97" s="218">
        <v>0.28000000000000003</v>
      </c>
      <c r="K97" s="218">
        <v>1.31</v>
      </c>
      <c r="L97" s="218">
        <v>0.67</v>
      </c>
      <c r="M97" s="218">
        <v>0.04</v>
      </c>
      <c r="N97" s="218">
        <v>0.04</v>
      </c>
      <c r="O97" s="218">
        <v>0.05</v>
      </c>
      <c r="P97" s="218">
        <v>0.1</v>
      </c>
      <c r="Q97" s="218">
        <v>7.0000000000000007E-2</v>
      </c>
      <c r="R97" s="218">
        <v>0.02</v>
      </c>
      <c r="S97" s="218">
        <v>0</v>
      </c>
      <c r="T97" s="218">
        <v>0.45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-0.37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1.63</v>
      </c>
      <c r="D98" s="218">
        <v>0.3</v>
      </c>
      <c r="E98" s="218">
        <v>0</v>
      </c>
      <c r="F98" s="218">
        <v>0</v>
      </c>
      <c r="G98" s="218">
        <v>3.29</v>
      </c>
      <c r="H98" s="218">
        <v>0</v>
      </c>
      <c r="I98" s="218">
        <v>4.2699999999999996</v>
      </c>
      <c r="J98" s="218">
        <v>0.28000000000000003</v>
      </c>
      <c r="K98" s="218">
        <v>1.31</v>
      </c>
      <c r="L98" s="218">
        <v>0.67</v>
      </c>
      <c r="M98" s="218">
        <v>0.04</v>
      </c>
      <c r="N98" s="218">
        <v>0.04</v>
      </c>
      <c r="O98" s="218">
        <v>0.05</v>
      </c>
      <c r="P98" s="218">
        <v>0.1</v>
      </c>
      <c r="Q98" s="218">
        <v>7.0000000000000007E-2</v>
      </c>
      <c r="R98" s="218">
        <v>0.02</v>
      </c>
      <c r="S98" s="218">
        <v>0</v>
      </c>
      <c r="T98" s="218">
        <v>0.45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-0.37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3.9149999999999949E-2</v>
      </c>
      <c r="D99">
        <f t="shared" si="0"/>
        <v>7.2000000000000119E-3</v>
      </c>
      <c r="E99">
        <f t="shared" si="0"/>
        <v>0</v>
      </c>
      <c r="F99">
        <f t="shared" si="0"/>
        <v>0</v>
      </c>
      <c r="G99">
        <f t="shared" si="0"/>
        <v>7.938000000000002E-2</v>
      </c>
      <c r="H99">
        <f t="shared" si="0"/>
        <v>0</v>
      </c>
      <c r="I99">
        <f t="shared" si="0"/>
        <v>0.10154000000000002</v>
      </c>
      <c r="J99">
        <f t="shared" si="0"/>
        <v>6.7200000000000081E-3</v>
      </c>
      <c r="K99">
        <f t="shared" si="0"/>
        <v>3.1440000000000037E-2</v>
      </c>
      <c r="L99">
        <f t="shared" si="0"/>
        <v>3.5200000000000014E-3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2.8399999999999988E-3</v>
      </c>
      <c r="Q99">
        <f t="shared" si="0"/>
        <v>9.5000000000000019E-5</v>
      </c>
      <c r="R99">
        <f t="shared" si="0"/>
        <v>5.4750000000000035E-4</v>
      </c>
      <c r="S99">
        <f t="shared" si="0"/>
        <v>7.4999999999999993E-6</v>
      </c>
      <c r="T99">
        <f t="shared" si="0"/>
        <v>1.0800000000000008E-2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1.6925000000000002E-3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8">
        <v>0</v>
      </c>
      <c r="C3" s="218">
        <v>9.1999999999999993</v>
      </c>
      <c r="D3" s="218">
        <v>1.66</v>
      </c>
      <c r="E3" s="218">
        <v>0</v>
      </c>
      <c r="F3" s="218">
        <v>0</v>
      </c>
      <c r="G3" s="218">
        <v>19.09</v>
      </c>
      <c r="H3" s="218">
        <v>0</v>
      </c>
      <c r="I3" s="218">
        <v>23.65</v>
      </c>
      <c r="J3" s="218">
        <v>1.58</v>
      </c>
      <c r="K3" s="218">
        <v>9.3800000000000008</v>
      </c>
      <c r="L3" s="218">
        <v>410.72</v>
      </c>
      <c r="M3" s="218">
        <v>0.93</v>
      </c>
      <c r="N3" s="218">
        <v>1.2</v>
      </c>
      <c r="O3" s="218">
        <v>0</v>
      </c>
      <c r="P3" s="218">
        <v>2.33</v>
      </c>
      <c r="Q3" s="218">
        <v>0.22</v>
      </c>
      <c r="R3" s="218">
        <v>1.18</v>
      </c>
      <c r="S3" s="218">
        <v>0.78</v>
      </c>
      <c r="T3" s="218">
        <v>0</v>
      </c>
      <c r="U3" s="218">
        <v>1.79</v>
      </c>
      <c r="V3" s="218">
        <v>0.24</v>
      </c>
      <c r="W3" s="218">
        <v>1.26</v>
      </c>
      <c r="X3" s="218">
        <v>12.2</v>
      </c>
      <c r="Y3" s="218">
        <v>0</v>
      </c>
      <c r="Z3" s="218">
        <v>2.6</v>
      </c>
      <c r="AA3" s="218">
        <v>0.93</v>
      </c>
      <c r="AB3" s="218">
        <v>0</v>
      </c>
      <c r="AC3" s="218">
        <v>0.3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-1.1000000000000001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9.1999999999999993</v>
      </c>
      <c r="D4" s="218">
        <v>1.66</v>
      </c>
      <c r="E4" s="218">
        <v>0</v>
      </c>
      <c r="F4" s="218">
        <v>0</v>
      </c>
      <c r="G4" s="218">
        <v>19.09</v>
      </c>
      <c r="H4" s="218">
        <v>0</v>
      </c>
      <c r="I4" s="218">
        <v>23.65</v>
      </c>
      <c r="J4" s="218">
        <v>1.58</v>
      </c>
      <c r="K4" s="218">
        <v>9.3800000000000008</v>
      </c>
      <c r="L4" s="218">
        <v>423.62</v>
      </c>
      <c r="M4" s="218">
        <v>0.93</v>
      </c>
      <c r="N4" s="218">
        <v>1.2</v>
      </c>
      <c r="O4" s="218">
        <v>0</v>
      </c>
      <c r="P4" s="218">
        <v>1.21</v>
      </c>
      <c r="Q4" s="218">
        <v>3.72</v>
      </c>
      <c r="R4" s="218">
        <v>1.18</v>
      </c>
      <c r="S4" s="218">
        <v>4.1100000000000003</v>
      </c>
      <c r="T4" s="218">
        <v>0</v>
      </c>
      <c r="U4" s="218">
        <v>1.79</v>
      </c>
      <c r="V4" s="218">
        <v>0.21</v>
      </c>
      <c r="W4" s="218">
        <v>1.26</v>
      </c>
      <c r="X4" s="218">
        <v>12.2</v>
      </c>
      <c r="Y4" s="218">
        <v>0</v>
      </c>
      <c r="Z4" s="218">
        <v>2.6</v>
      </c>
      <c r="AA4" s="218">
        <v>0.93</v>
      </c>
      <c r="AB4" s="218">
        <v>0</v>
      </c>
      <c r="AC4" s="218">
        <v>0.3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-1.1000000000000001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9.1999999999999993</v>
      </c>
      <c r="D5" s="218">
        <v>1.66</v>
      </c>
      <c r="E5" s="218">
        <v>0</v>
      </c>
      <c r="F5" s="218">
        <v>0</v>
      </c>
      <c r="G5" s="218">
        <v>19.09</v>
      </c>
      <c r="H5" s="218">
        <v>0</v>
      </c>
      <c r="I5" s="218">
        <v>23.65</v>
      </c>
      <c r="J5" s="218">
        <v>1.58</v>
      </c>
      <c r="K5" s="218">
        <v>9.3800000000000008</v>
      </c>
      <c r="L5" s="218">
        <v>458.05</v>
      </c>
      <c r="M5" s="218">
        <v>0.93</v>
      </c>
      <c r="N5" s="218">
        <v>1.2</v>
      </c>
      <c r="O5" s="218">
        <v>0</v>
      </c>
      <c r="P5" s="218">
        <v>4.0599999999999996</v>
      </c>
      <c r="Q5" s="218">
        <v>3.72</v>
      </c>
      <c r="R5" s="218">
        <v>1.18</v>
      </c>
      <c r="S5" s="218">
        <v>4.12</v>
      </c>
      <c r="T5" s="218">
        <v>0</v>
      </c>
      <c r="U5" s="218">
        <v>1.79</v>
      </c>
      <c r="V5" s="218">
        <v>0.21</v>
      </c>
      <c r="W5" s="218">
        <v>1.26</v>
      </c>
      <c r="X5" s="218">
        <v>16.100000000000001</v>
      </c>
      <c r="Y5" s="218">
        <v>0</v>
      </c>
      <c r="Z5" s="218">
        <v>2.6</v>
      </c>
      <c r="AA5" s="218">
        <v>0.93</v>
      </c>
      <c r="AB5" s="218">
        <v>0</v>
      </c>
      <c r="AC5" s="218">
        <v>0.3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-1.1000000000000001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9.1999999999999993</v>
      </c>
      <c r="D6" s="218">
        <v>1.66</v>
      </c>
      <c r="E6" s="218">
        <v>0</v>
      </c>
      <c r="F6" s="218">
        <v>0</v>
      </c>
      <c r="G6" s="218">
        <v>19.09</v>
      </c>
      <c r="H6" s="218">
        <v>0</v>
      </c>
      <c r="I6" s="218">
        <v>23.65</v>
      </c>
      <c r="J6" s="218">
        <v>1.58</v>
      </c>
      <c r="K6" s="218">
        <v>9.3800000000000008</v>
      </c>
      <c r="L6" s="218">
        <v>471.17</v>
      </c>
      <c r="M6" s="218">
        <v>0.93</v>
      </c>
      <c r="N6" s="218">
        <v>1.2</v>
      </c>
      <c r="O6" s="218">
        <v>0</v>
      </c>
      <c r="P6" s="218">
        <v>4.0599999999999996</v>
      </c>
      <c r="Q6" s="218">
        <v>3.72</v>
      </c>
      <c r="R6" s="218">
        <v>1.18</v>
      </c>
      <c r="S6" s="218">
        <v>4.12</v>
      </c>
      <c r="T6" s="218">
        <v>0</v>
      </c>
      <c r="U6" s="218">
        <v>1.79</v>
      </c>
      <c r="V6" s="218">
        <v>0.21</v>
      </c>
      <c r="W6" s="218">
        <v>1.26</v>
      </c>
      <c r="X6" s="218">
        <v>16.100000000000001</v>
      </c>
      <c r="Y6" s="218">
        <v>0</v>
      </c>
      <c r="Z6" s="218">
        <v>2.6</v>
      </c>
      <c r="AA6" s="218">
        <v>0.93</v>
      </c>
      <c r="AB6" s="218">
        <v>0</v>
      </c>
      <c r="AC6" s="218">
        <v>0.3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-1.1000000000000001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9.51</v>
      </c>
      <c r="D7" s="218">
        <v>1.66</v>
      </c>
      <c r="E7" s="218">
        <v>0</v>
      </c>
      <c r="F7" s="218">
        <v>0</v>
      </c>
      <c r="G7" s="218">
        <v>19.09</v>
      </c>
      <c r="H7" s="218">
        <v>0</v>
      </c>
      <c r="I7" s="218">
        <v>23.65</v>
      </c>
      <c r="J7" s="218">
        <v>1.58</v>
      </c>
      <c r="K7" s="218">
        <v>9.3800000000000008</v>
      </c>
      <c r="L7" s="218">
        <v>471.17</v>
      </c>
      <c r="M7" s="218">
        <v>0.93</v>
      </c>
      <c r="N7" s="218">
        <v>1.2</v>
      </c>
      <c r="O7" s="218">
        <v>0</v>
      </c>
      <c r="P7" s="218">
        <v>4.0599999999999996</v>
      </c>
      <c r="Q7" s="218">
        <v>3.72</v>
      </c>
      <c r="R7" s="218">
        <v>1.18</v>
      </c>
      <c r="S7" s="218">
        <v>4.12</v>
      </c>
      <c r="T7" s="218">
        <v>0</v>
      </c>
      <c r="U7" s="218">
        <v>1.79</v>
      </c>
      <c r="V7" s="218">
        <v>0.21</v>
      </c>
      <c r="W7" s="218">
        <v>1.26</v>
      </c>
      <c r="X7" s="218">
        <v>16.100000000000001</v>
      </c>
      <c r="Y7" s="218">
        <v>0</v>
      </c>
      <c r="Z7" s="218">
        <v>2.6</v>
      </c>
      <c r="AA7" s="218">
        <v>0.93</v>
      </c>
      <c r="AB7" s="218">
        <v>0</v>
      </c>
      <c r="AC7" s="218">
        <v>0.3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-1.1000000000000001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9.51</v>
      </c>
      <c r="D8" s="218">
        <v>1.66</v>
      </c>
      <c r="E8" s="218">
        <v>0</v>
      </c>
      <c r="F8" s="218">
        <v>0</v>
      </c>
      <c r="G8" s="218">
        <v>19.09</v>
      </c>
      <c r="H8" s="218">
        <v>0</v>
      </c>
      <c r="I8" s="218">
        <v>23.65</v>
      </c>
      <c r="J8" s="218">
        <v>1.58</v>
      </c>
      <c r="K8" s="218">
        <v>9.3800000000000008</v>
      </c>
      <c r="L8" s="218">
        <v>471.17</v>
      </c>
      <c r="M8" s="218">
        <v>0.93</v>
      </c>
      <c r="N8" s="218">
        <v>1.2</v>
      </c>
      <c r="O8" s="218">
        <v>0</v>
      </c>
      <c r="P8" s="218">
        <v>4.0599999999999996</v>
      </c>
      <c r="Q8" s="218">
        <v>3.72</v>
      </c>
      <c r="R8" s="218">
        <v>1.18</v>
      </c>
      <c r="S8" s="218">
        <v>4.12</v>
      </c>
      <c r="T8" s="218">
        <v>0</v>
      </c>
      <c r="U8" s="218">
        <v>1.79</v>
      </c>
      <c r="V8" s="218">
        <v>0.21</v>
      </c>
      <c r="W8" s="218">
        <v>1.26</v>
      </c>
      <c r="X8" s="218">
        <v>16.100000000000001</v>
      </c>
      <c r="Y8" s="218">
        <v>0</v>
      </c>
      <c r="Z8" s="218">
        <v>2.6</v>
      </c>
      <c r="AA8" s="218">
        <v>0.93</v>
      </c>
      <c r="AB8" s="218">
        <v>0</v>
      </c>
      <c r="AC8" s="218">
        <v>0.3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-1.1000000000000001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9.51</v>
      </c>
      <c r="D9" s="218">
        <v>1.66</v>
      </c>
      <c r="E9" s="218">
        <v>0</v>
      </c>
      <c r="F9" s="218">
        <v>0</v>
      </c>
      <c r="G9" s="218">
        <v>19.09</v>
      </c>
      <c r="H9" s="218">
        <v>0</v>
      </c>
      <c r="I9" s="218">
        <v>23.65</v>
      </c>
      <c r="J9" s="218">
        <v>1.58</v>
      </c>
      <c r="K9" s="218">
        <v>9.3800000000000008</v>
      </c>
      <c r="L9" s="218">
        <v>471.17</v>
      </c>
      <c r="M9" s="218">
        <v>0.93</v>
      </c>
      <c r="N9" s="218">
        <v>1.2</v>
      </c>
      <c r="O9" s="218">
        <v>0</v>
      </c>
      <c r="P9" s="218">
        <v>4.0599999999999996</v>
      </c>
      <c r="Q9" s="218">
        <v>3.72</v>
      </c>
      <c r="R9" s="218">
        <v>1.18</v>
      </c>
      <c r="S9" s="218">
        <v>4.12</v>
      </c>
      <c r="T9" s="218">
        <v>0</v>
      </c>
      <c r="U9" s="218">
        <v>1.79</v>
      </c>
      <c r="V9" s="218">
        <v>0.21</v>
      </c>
      <c r="W9" s="218">
        <v>1.26</v>
      </c>
      <c r="X9" s="218">
        <v>1.52</v>
      </c>
      <c r="Y9" s="218">
        <v>0</v>
      </c>
      <c r="Z9" s="218">
        <v>2.6</v>
      </c>
      <c r="AA9" s="218">
        <v>0.93</v>
      </c>
      <c r="AB9" s="218">
        <v>0</v>
      </c>
      <c r="AC9" s="218">
        <v>0.3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-1.1000000000000001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9.51</v>
      </c>
      <c r="D10" s="218">
        <v>1.66</v>
      </c>
      <c r="E10" s="218">
        <v>0</v>
      </c>
      <c r="F10" s="218">
        <v>0</v>
      </c>
      <c r="G10" s="218">
        <v>19.09</v>
      </c>
      <c r="H10" s="218">
        <v>0</v>
      </c>
      <c r="I10" s="218">
        <v>23.65</v>
      </c>
      <c r="J10" s="218">
        <v>1.58</v>
      </c>
      <c r="K10" s="218">
        <v>9.3800000000000008</v>
      </c>
      <c r="L10" s="218">
        <v>471.17</v>
      </c>
      <c r="M10" s="218">
        <v>0.93</v>
      </c>
      <c r="N10" s="218">
        <v>1.2</v>
      </c>
      <c r="O10" s="218">
        <v>0</v>
      </c>
      <c r="P10" s="218">
        <v>4.0599999999999996</v>
      </c>
      <c r="Q10" s="218">
        <v>3.72</v>
      </c>
      <c r="R10" s="218">
        <v>1.18</v>
      </c>
      <c r="S10" s="218">
        <v>4.12</v>
      </c>
      <c r="T10" s="218">
        <v>0</v>
      </c>
      <c r="U10" s="218">
        <v>1.79</v>
      </c>
      <c r="V10" s="218">
        <v>0.21</v>
      </c>
      <c r="W10" s="218">
        <v>1.26</v>
      </c>
      <c r="X10" s="218">
        <v>1.52</v>
      </c>
      <c r="Y10" s="218">
        <v>0</v>
      </c>
      <c r="Z10" s="218">
        <v>2.6</v>
      </c>
      <c r="AA10" s="218">
        <v>0.93</v>
      </c>
      <c r="AB10" s="218">
        <v>0</v>
      </c>
      <c r="AC10" s="218">
        <v>0.3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-1.1000000000000001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9.81</v>
      </c>
      <c r="D11" s="218">
        <v>1.66</v>
      </c>
      <c r="E11" s="218">
        <v>0</v>
      </c>
      <c r="F11" s="218">
        <v>0</v>
      </c>
      <c r="G11" s="218">
        <v>19.09</v>
      </c>
      <c r="H11" s="218">
        <v>0</v>
      </c>
      <c r="I11" s="218">
        <v>23.65</v>
      </c>
      <c r="J11" s="218">
        <v>1.58</v>
      </c>
      <c r="K11" s="218">
        <v>9.3800000000000008</v>
      </c>
      <c r="L11" s="218">
        <v>471.17</v>
      </c>
      <c r="M11" s="218">
        <v>0.93</v>
      </c>
      <c r="N11" s="218">
        <v>1.2</v>
      </c>
      <c r="O11" s="218">
        <v>0</v>
      </c>
      <c r="P11" s="218">
        <v>4.7300000000000004</v>
      </c>
      <c r="Q11" s="218">
        <v>3.72</v>
      </c>
      <c r="R11" s="218">
        <v>1.18</v>
      </c>
      <c r="S11" s="218">
        <v>4.12</v>
      </c>
      <c r="T11" s="218">
        <v>0</v>
      </c>
      <c r="U11" s="218">
        <v>1.79</v>
      </c>
      <c r="V11" s="218">
        <v>0.21</v>
      </c>
      <c r="W11" s="218">
        <v>1.26</v>
      </c>
      <c r="X11" s="218">
        <v>1.52</v>
      </c>
      <c r="Y11" s="218">
        <v>0</v>
      </c>
      <c r="Z11" s="218">
        <v>2.6</v>
      </c>
      <c r="AA11" s="218">
        <v>0.93</v>
      </c>
      <c r="AB11" s="218">
        <v>0</v>
      </c>
      <c r="AC11" s="218">
        <v>0.3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-1.1000000000000001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9.81</v>
      </c>
      <c r="D12" s="218">
        <v>1.66</v>
      </c>
      <c r="E12" s="218">
        <v>0</v>
      </c>
      <c r="F12" s="218">
        <v>0</v>
      </c>
      <c r="G12" s="218">
        <v>19.09</v>
      </c>
      <c r="H12" s="218">
        <v>0</v>
      </c>
      <c r="I12" s="218">
        <v>23.65</v>
      </c>
      <c r="J12" s="218">
        <v>1.58</v>
      </c>
      <c r="K12" s="218">
        <v>9.3800000000000008</v>
      </c>
      <c r="L12" s="218">
        <v>471.17</v>
      </c>
      <c r="M12" s="218">
        <v>0.93</v>
      </c>
      <c r="N12" s="218">
        <v>1.2</v>
      </c>
      <c r="O12" s="218">
        <v>0</v>
      </c>
      <c r="P12" s="218">
        <v>4.7300000000000004</v>
      </c>
      <c r="Q12" s="218">
        <v>3.72</v>
      </c>
      <c r="R12" s="218">
        <v>10.85</v>
      </c>
      <c r="S12" s="218">
        <v>4.12</v>
      </c>
      <c r="T12" s="218">
        <v>0</v>
      </c>
      <c r="U12" s="218">
        <v>1.79</v>
      </c>
      <c r="V12" s="218">
        <v>6.13</v>
      </c>
      <c r="W12" s="218">
        <v>12.31</v>
      </c>
      <c r="X12" s="218">
        <v>1.52</v>
      </c>
      <c r="Y12" s="218">
        <v>0</v>
      </c>
      <c r="Z12" s="218">
        <v>2.6</v>
      </c>
      <c r="AA12" s="218">
        <v>19.940000000000001</v>
      </c>
      <c r="AB12" s="218">
        <v>0</v>
      </c>
      <c r="AC12" s="218">
        <v>0.3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-1.1000000000000001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9.81</v>
      </c>
      <c r="D13" s="218">
        <v>1.66</v>
      </c>
      <c r="E13" s="218">
        <v>0</v>
      </c>
      <c r="F13" s="218">
        <v>0</v>
      </c>
      <c r="G13" s="218">
        <v>19.09</v>
      </c>
      <c r="H13" s="218">
        <v>0</v>
      </c>
      <c r="I13" s="218">
        <v>23.65</v>
      </c>
      <c r="J13" s="218">
        <v>1.58</v>
      </c>
      <c r="K13" s="218">
        <v>9.3800000000000008</v>
      </c>
      <c r="L13" s="218">
        <v>471.17</v>
      </c>
      <c r="M13" s="218">
        <v>0.93</v>
      </c>
      <c r="N13" s="218">
        <v>1.2</v>
      </c>
      <c r="O13" s="218">
        <v>0</v>
      </c>
      <c r="P13" s="218">
        <v>1.25</v>
      </c>
      <c r="Q13" s="218">
        <v>3.72</v>
      </c>
      <c r="R13" s="218">
        <v>10.85</v>
      </c>
      <c r="S13" s="218">
        <v>4.12</v>
      </c>
      <c r="T13" s="218">
        <v>0</v>
      </c>
      <c r="U13" s="218">
        <v>1.79</v>
      </c>
      <c r="V13" s="218">
        <v>6.13</v>
      </c>
      <c r="W13" s="218">
        <v>12.31</v>
      </c>
      <c r="X13" s="218">
        <v>1.52</v>
      </c>
      <c r="Y13" s="218">
        <v>0</v>
      </c>
      <c r="Z13" s="218">
        <v>2.6</v>
      </c>
      <c r="AA13" s="218">
        <v>19.940000000000001</v>
      </c>
      <c r="AB13" s="218">
        <v>0</v>
      </c>
      <c r="AC13" s="218">
        <v>0.59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-1.1000000000000001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9.81</v>
      </c>
      <c r="D14" s="218">
        <v>1.66</v>
      </c>
      <c r="E14" s="218">
        <v>0</v>
      </c>
      <c r="F14" s="218">
        <v>0</v>
      </c>
      <c r="G14" s="218">
        <v>19.09</v>
      </c>
      <c r="H14" s="218">
        <v>0</v>
      </c>
      <c r="I14" s="218">
        <v>23.65</v>
      </c>
      <c r="J14" s="218">
        <v>1.58</v>
      </c>
      <c r="K14" s="218">
        <v>9.3800000000000008</v>
      </c>
      <c r="L14" s="218">
        <v>471.17</v>
      </c>
      <c r="M14" s="218">
        <v>0.93</v>
      </c>
      <c r="N14" s="218">
        <v>1.2</v>
      </c>
      <c r="O14" s="218">
        <v>0</v>
      </c>
      <c r="P14" s="218">
        <v>1.25</v>
      </c>
      <c r="Q14" s="218">
        <v>3.72</v>
      </c>
      <c r="R14" s="218">
        <v>10.85</v>
      </c>
      <c r="S14" s="218">
        <v>4.12</v>
      </c>
      <c r="T14" s="218">
        <v>0</v>
      </c>
      <c r="U14" s="218">
        <v>1.79</v>
      </c>
      <c r="V14" s="218">
        <v>6.13</v>
      </c>
      <c r="W14" s="218">
        <v>12.31</v>
      </c>
      <c r="X14" s="218">
        <v>1.52</v>
      </c>
      <c r="Y14" s="218">
        <v>0</v>
      </c>
      <c r="Z14" s="218">
        <v>2.6</v>
      </c>
      <c r="AA14" s="218">
        <v>19.940000000000001</v>
      </c>
      <c r="AB14" s="218">
        <v>0</v>
      </c>
      <c r="AC14" s="218">
        <v>0.59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-1.1000000000000001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9.81</v>
      </c>
      <c r="D15" s="218">
        <v>1.66</v>
      </c>
      <c r="E15" s="218">
        <v>0</v>
      </c>
      <c r="F15" s="218">
        <v>0</v>
      </c>
      <c r="G15" s="218">
        <v>19.09</v>
      </c>
      <c r="H15" s="218">
        <v>0</v>
      </c>
      <c r="I15" s="218">
        <v>23.65</v>
      </c>
      <c r="J15" s="218">
        <v>1.58</v>
      </c>
      <c r="K15" s="218">
        <v>9.3800000000000008</v>
      </c>
      <c r="L15" s="218">
        <v>471.17</v>
      </c>
      <c r="M15" s="218">
        <v>0.93</v>
      </c>
      <c r="N15" s="218">
        <v>1.2</v>
      </c>
      <c r="O15" s="218">
        <v>0</v>
      </c>
      <c r="P15" s="218">
        <v>1.25</v>
      </c>
      <c r="Q15" s="218">
        <v>3.72</v>
      </c>
      <c r="R15" s="218">
        <v>10.85</v>
      </c>
      <c r="S15" s="218">
        <v>4.12</v>
      </c>
      <c r="T15" s="218">
        <v>0</v>
      </c>
      <c r="U15" s="218">
        <v>1.79</v>
      </c>
      <c r="V15" s="218">
        <v>6.13</v>
      </c>
      <c r="W15" s="218">
        <v>12.31</v>
      </c>
      <c r="X15" s="218">
        <v>1.52</v>
      </c>
      <c r="Y15" s="218">
        <v>0</v>
      </c>
      <c r="Z15" s="218">
        <v>2.6</v>
      </c>
      <c r="AA15" s="218">
        <v>19.940000000000001</v>
      </c>
      <c r="AB15" s="218">
        <v>0</v>
      </c>
      <c r="AC15" s="218">
        <v>0.59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-1.1000000000000001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9.81</v>
      </c>
      <c r="D16" s="218">
        <v>1.66</v>
      </c>
      <c r="E16" s="218">
        <v>0</v>
      </c>
      <c r="F16" s="218">
        <v>0</v>
      </c>
      <c r="G16" s="218">
        <v>19.09</v>
      </c>
      <c r="H16" s="218">
        <v>0</v>
      </c>
      <c r="I16" s="218">
        <v>23.65</v>
      </c>
      <c r="J16" s="218">
        <v>1.58</v>
      </c>
      <c r="K16" s="218">
        <v>9.3800000000000008</v>
      </c>
      <c r="L16" s="218">
        <v>471.17</v>
      </c>
      <c r="M16" s="218">
        <v>0.93</v>
      </c>
      <c r="N16" s="218">
        <v>1.2</v>
      </c>
      <c r="O16" s="218">
        <v>0</v>
      </c>
      <c r="P16" s="218">
        <v>1.25</v>
      </c>
      <c r="Q16" s="218">
        <v>3.72</v>
      </c>
      <c r="R16" s="218">
        <v>10.85</v>
      </c>
      <c r="S16" s="218">
        <v>4.12</v>
      </c>
      <c r="T16" s="218">
        <v>0</v>
      </c>
      <c r="U16" s="218">
        <v>1.79</v>
      </c>
      <c r="V16" s="218">
        <v>6.13</v>
      </c>
      <c r="W16" s="218">
        <v>12.31</v>
      </c>
      <c r="X16" s="218">
        <v>1.52</v>
      </c>
      <c r="Y16" s="218">
        <v>0</v>
      </c>
      <c r="Z16" s="218">
        <v>2.6</v>
      </c>
      <c r="AA16" s="218">
        <v>19.940000000000001</v>
      </c>
      <c r="AB16" s="218">
        <v>0</v>
      </c>
      <c r="AC16" s="218">
        <v>0.59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-1.1000000000000001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9.81</v>
      </c>
      <c r="D17" s="218">
        <v>1.66</v>
      </c>
      <c r="E17" s="218">
        <v>0</v>
      </c>
      <c r="F17" s="218">
        <v>0</v>
      </c>
      <c r="G17" s="218">
        <v>19.09</v>
      </c>
      <c r="H17" s="218">
        <v>0</v>
      </c>
      <c r="I17" s="218">
        <v>23.65</v>
      </c>
      <c r="J17" s="218">
        <v>1.58</v>
      </c>
      <c r="K17" s="218">
        <v>9.3800000000000008</v>
      </c>
      <c r="L17" s="218">
        <v>471.17</v>
      </c>
      <c r="M17" s="218">
        <v>0.93</v>
      </c>
      <c r="N17" s="218">
        <v>1.2</v>
      </c>
      <c r="O17" s="218">
        <v>0</v>
      </c>
      <c r="P17" s="218">
        <v>1.25</v>
      </c>
      <c r="Q17" s="218">
        <v>3.72</v>
      </c>
      <c r="R17" s="218">
        <v>10.85</v>
      </c>
      <c r="S17" s="218">
        <v>4.12</v>
      </c>
      <c r="T17" s="218">
        <v>0</v>
      </c>
      <c r="U17" s="218">
        <v>1.79</v>
      </c>
      <c r="V17" s="218">
        <v>6.13</v>
      </c>
      <c r="W17" s="218">
        <v>12.31</v>
      </c>
      <c r="X17" s="218">
        <v>1.52</v>
      </c>
      <c r="Y17" s="218">
        <v>0</v>
      </c>
      <c r="Z17" s="218">
        <v>2.6</v>
      </c>
      <c r="AA17" s="218">
        <v>19.940000000000001</v>
      </c>
      <c r="AB17" s="218">
        <v>0</v>
      </c>
      <c r="AC17" s="218">
        <v>0.3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-1.1000000000000001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9.81</v>
      </c>
      <c r="D18" s="218">
        <v>1.66</v>
      </c>
      <c r="E18" s="218">
        <v>0</v>
      </c>
      <c r="F18" s="218">
        <v>0</v>
      </c>
      <c r="G18" s="218">
        <v>19.09</v>
      </c>
      <c r="H18" s="218">
        <v>0</v>
      </c>
      <c r="I18" s="218">
        <v>23.65</v>
      </c>
      <c r="J18" s="218">
        <v>1.58</v>
      </c>
      <c r="K18" s="218">
        <v>9.3800000000000008</v>
      </c>
      <c r="L18" s="218">
        <v>471.17</v>
      </c>
      <c r="M18" s="218">
        <v>0.93</v>
      </c>
      <c r="N18" s="218">
        <v>1.2</v>
      </c>
      <c r="O18" s="218">
        <v>0</v>
      </c>
      <c r="P18" s="218">
        <v>1.25</v>
      </c>
      <c r="Q18" s="218">
        <v>3.72</v>
      </c>
      <c r="R18" s="218">
        <v>10.85</v>
      </c>
      <c r="S18" s="218">
        <v>4.12</v>
      </c>
      <c r="T18" s="218">
        <v>0</v>
      </c>
      <c r="U18" s="218">
        <v>1.79</v>
      </c>
      <c r="V18" s="218">
        <v>6.13</v>
      </c>
      <c r="W18" s="218">
        <v>12.31</v>
      </c>
      <c r="X18" s="218">
        <v>1.52</v>
      </c>
      <c r="Y18" s="218">
        <v>0</v>
      </c>
      <c r="Z18" s="218">
        <v>2.6</v>
      </c>
      <c r="AA18" s="218">
        <v>19.940000000000001</v>
      </c>
      <c r="AB18" s="218">
        <v>0</v>
      </c>
      <c r="AC18" s="218">
        <v>0.3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-1.1000000000000001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9.81</v>
      </c>
      <c r="D19" s="218">
        <v>1.66</v>
      </c>
      <c r="E19" s="218">
        <v>0</v>
      </c>
      <c r="F19" s="218">
        <v>0</v>
      </c>
      <c r="G19" s="218">
        <v>19.09</v>
      </c>
      <c r="H19" s="218">
        <v>0</v>
      </c>
      <c r="I19" s="218">
        <v>23.65</v>
      </c>
      <c r="J19" s="218">
        <v>1.58</v>
      </c>
      <c r="K19" s="218">
        <v>9.3800000000000008</v>
      </c>
      <c r="L19" s="218">
        <v>447.98</v>
      </c>
      <c r="M19" s="218">
        <v>0.93</v>
      </c>
      <c r="N19" s="218">
        <v>1.2</v>
      </c>
      <c r="O19" s="218">
        <v>0</v>
      </c>
      <c r="P19" s="218">
        <v>1.25</v>
      </c>
      <c r="Q19" s="218">
        <v>3.72</v>
      </c>
      <c r="R19" s="218">
        <v>1.18</v>
      </c>
      <c r="S19" s="218">
        <v>4.12</v>
      </c>
      <c r="T19" s="218">
        <v>0</v>
      </c>
      <c r="U19" s="218">
        <v>1.79</v>
      </c>
      <c r="V19" s="218">
        <v>0.21</v>
      </c>
      <c r="W19" s="218">
        <v>1.26</v>
      </c>
      <c r="X19" s="218">
        <v>1.52</v>
      </c>
      <c r="Y19" s="218">
        <v>0</v>
      </c>
      <c r="Z19" s="218">
        <v>2.6</v>
      </c>
      <c r="AA19" s="218">
        <v>0.93</v>
      </c>
      <c r="AB19" s="218">
        <v>0</v>
      </c>
      <c r="AC19" s="218">
        <v>0.3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-1.1000000000000001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9.81</v>
      </c>
      <c r="D20" s="218">
        <v>1.66</v>
      </c>
      <c r="E20" s="218">
        <v>0</v>
      </c>
      <c r="F20" s="218">
        <v>0</v>
      </c>
      <c r="G20" s="218">
        <v>19.09</v>
      </c>
      <c r="H20" s="218">
        <v>0</v>
      </c>
      <c r="I20" s="218">
        <v>23.65</v>
      </c>
      <c r="J20" s="218">
        <v>1.58</v>
      </c>
      <c r="K20" s="218">
        <v>9.3800000000000008</v>
      </c>
      <c r="L20" s="218">
        <v>447.98</v>
      </c>
      <c r="M20" s="218">
        <v>0.93</v>
      </c>
      <c r="N20" s="218">
        <v>1.2</v>
      </c>
      <c r="O20" s="218">
        <v>0</v>
      </c>
      <c r="P20" s="218">
        <v>1.25</v>
      </c>
      <c r="Q20" s="218">
        <v>3.72</v>
      </c>
      <c r="R20" s="218">
        <v>1.18</v>
      </c>
      <c r="S20" s="218">
        <v>4.12</v>
      </c>
      <c r="T20" s="218">
        <v>0</v>
      </c>
      <c r="U20" s="218">
        <v>1.79</v>
      </c>
      <c r="V20" s="218">
        <v>0.21</v>
      </c>
      <c r="W20" s="218">
        <v>1.26</v>
      </c>
      <c r="X20" s="218">
        <v>1.52</v>
      </c>
      <c r="Y20" s="218">
        <v>0</v>
      </c>
      <c r="Z20" s="218">
        <v>2.6</v>
      </c>
      <c r="AA20" s="218">
        <v>0.93</v>
      </c>
      <c r="AB20" s="218">
        <v>0</v>
      </c>
      <c r="AC20" s="218">
        <v>0.3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-1.1000000000000001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9.81</v>
      </c>
      <c r="D21" s="218">
        <v>1.66</v>
      </c>
      <c r="E21" s="218">
        <v>0</v>
      </c>
      <c r="F21" s="218">
        <v>0</v>
      </c>
      <c r="G21" s="218">
        <v>19.09</v>
      </c>
      <c r="H21" s="218">
        <v>0</v>
      </c>
      <c r="I21" s="218">
        <v>23.65</v>
      </c>
      <c r="J21" s="218">
        <v>1.58</v>
      </c>
      <c r="K21" s="218">
        <v>9.3800000000000008</v>
      </c>
      <c r="L21" s="218">
        <v>447.98</v>
      </c>
      <c r="M21" s="218">
        <v>0.93</v>
      </c>
      <c r="N21" s="218">
        <v>1.2</v>
      </c>
      <c r="O21" s="218">
        <v>0</v>
      </c>
      <c r="P21" s="218">
        <v>1.25</v>
      </c>
      <c r="Q21" s="218">
        <v>3.72</v>
      </c>
      <c r="R21" s="218">
        <v>1.18</v>
      </c>
      <c r="S21" s="218">
        <v>4.12</v>
      </c>
      <c r="T21" s="218">
        <v>0</v>
      </c>
      <c r="U21" s="218">
        <v>1.79</v>
      </c>
      <c r="V21" s="218">
        <v>0.21</v>
      </c>
      <c r="W21" s="218">
        <v>1.26</v>
      </c>
      <c r="X21" s="218">
        <v>1.52</v>
      </c>
      <c r="Y21" s="218">
        <v>0</v>
      </c>
      <c r="Z21" s="218">
        <v>2.6</v>
      </c>
      <c r="AA21" s="218">
        <v>0.93</v>
      </c>
      <c r="AB21" s="218">
        <v>0</v>
      </c>
      <c r="AC21" s="218">
        <v>0.3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-1.1000000000000001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9.81</v>
      </c>
      <c r="D22" s="218">
        <v>1.66</v>
      </c>
      <c r="E22" s="218">
        <v>0</v>
      </c>
      <c r="F22" s="218">
        <v>0</v>
      </c>
      <c r="G22" s="218">
        <v>19.09</v>
      </c>
      <c r="H22" s="218">
        <v>0</v>
      </c>
      <c r="I22" s="218">
        <v>23.65</v>
      </c>
      <c r="J22" s="218">
        <v>1.58</v>
      </c>
      <c r="K22" s="218">
        <v>9.3800000000000008</v>
      </c>
      <c r="L22" s="218">
        <v>447.98</v>
      </c>
      <c r="M22" s="218">
        <v>0.93</v>
      </c>
      <c r="N22" s="218">
        <v>1.2</v>
      </c>
      <c r="O22" s="218">
        <v>0</v>
      </c>
      <c r="P22" s="218">
        <v>1.25</v>
      </c>
      <c r="Q22" s="218">
        <v>3.72</v>
      </c>
      <c r="R22" s="218">
        <v>1.18</v>
      </c>
      <c r="S22" s="218">
        <v>4.12</v>
      </c>
      <c r="T22" s="218">
        <v>0</v>
      </c>
      <c r="U22" s="218">
        <v>1.79</v>
      </c>
      <c r="V22" s="218">
        <v>0.21</v>
      </c>
      <c r="W22" s="218">
        <v>1.26</v>
      </c>
      <c r="X22" s="218">
        <v>1.52</v>
      </c>
      <c r="Y22" s="218">
        <v>0</v>
      </c>
      <c r="Z22" s="218">
        <v>2.6</v>
      </c>
      <c r="AA22" s="218">
        <v>0.93</v>
      </c>
      <c r="AB22" s="218">
        <v>0</v>
      </c>
      <c r="AC22" s="218">
        <v>0.3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-1.1000000000000001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9.81</v>
      </c>
      <c r="D23" s="218">
        <v>1.66</v>
      </c>
      <c r="E23" s="218">
        <v>0</v>
      </c>
      <c r="F23" s="218">
        <v>0</v>
      </c>
      <c r="G23" s="218">
        <v>19.09</v>
      </c>
      <c r="H23" s="218">
        <v>0</v>
      </c>
      <c r="I23" s="218">
        <v>23.65</v>
      </c>
      <c r="J23" s="218">
        <v>1.58</v>
      </c>
      <c r="K23" s="218">
        <v>9.3800000000000008</v>
      </c>
      <c r="L23" s="218">
        <v>447.98</v>
      </c>
      <c r="M23" s="218">
        <v>0.93</v>
      </c>
      <c r="N23" s="218">
        <v>1.2</v>
      </c>
      <c r="O23" s="218">
        <v>0</v>
      </c>
      <c r="P23" s="218">
        <v>1.25</v>
      </c>
      <c r="Q23" s="218">
        <v>3.72</v>
      </c>
      <c r="R23" s="218">
        <v>1.18</v>
      </c>
      <c r="S23" s="218">
        <v>4.12</v>
      </c>
      <c r="T23" s="218">
        <v>0</v>
      </c>
      <c r="U23" s="218">
        <v>1.79</v>
      </c>
      <c r="V23" s="218">
        <v>0.21</v>
      </c>
      <c r="W23" s="218">
        <v>1.26</v>
      </c>
      <c r="X23" s="218">
        <v>16.100000000000001</v>
      </c>
      <c r="Y23" s="218">
        <v>0</v>
      </c>
      <c r="Z23" s="218">
        <v>2.6</v>
      </c>
      <c r="AA23" s="218">
        <v>0.93</v>
      </c>
      <c r="AB23" s="218">
        <v>0</v>
      </c>
      <c r="AC23" s="218">
        <v>0.3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-1.1000000000000001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9.81</v>
      </c>
      <c r="D24" s="218">
        <v>1.66</v>
      </c>
      <c r="E24" s="218">
        <v>0</v>
      </c>
      <c r="F24" s="218">
        <v>0</v>
      </c>
      <c r="G24" s="218">
        <v>19.09</v>
      </c>
      <c r="H24" s="218">
        <v>0</v>
      </c>
      <c r="I24" s="218">
        <v>23.65</v>
      </c>
      <c r="J24" s="218">
        <v>1.58</v>
      </c>
      <c r="K24" s="218">
        <v>9.3800000000000008</v>
      </c>
      <c r="L24" s="218">
        <v>447.98</v>
      </c>
      <c r="M24" s="218">
        <v>0.93</v>
      </c>
      <c r="N24" s="218">
        <v>1.2</v>
      </c>
      <c r="O24" s="218">
        <v>0</v>
      </c>
      <c r="P24" s="218">
        <v>1.25</v>
      </c>
      <c r="Q24" s="218">
        <v>3.72</v>
      </c>
      <c r="R24" s="218">
        <v>1.18</v>
      </c>
      <c r="S24" s="218">
        <v>4.12</v>
      </c>
      <c r="T24" s="218">
        <v>0</v>
      </c>
      <c r="U24" s="218">
        <v>1.79</v>
      </c>
      <c r="V24" s="218">
        <v>0.21</v>
      </c>
      <c r="W24" s="218">
        <v>1.26</v>
      </c>
      <c r="X24" s="218">
        <v>16.100000000000001</v>
      </c>
      <c r="Y24" s="218">
        <v>0</v>
      </c>
      <c r="Z24" s="218">
        <v>2.6</v>
      </c>
      <c r="AA24" s="218">
        <v>0.93</v>
      </c>
      <c r="AB24" s="218">
        <v>0</v>
      </c>
      <c r="AC24" s="218">
        <v>0.3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-1.1000000000000001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9.81</v>
      </c>
      <c r="D25" s="218">
        <v>1.66</v>
      </c>
      <c r="E25" s="218">
        <v>0</v>
      </c>
      <c r="F25" s="218">
        <v>0</v>
      </c>
      <c r="G25" s="218">
        <v>19.09</v>
      </c>
      <c r="H25" s="218">
        <v>0</v>
      </c>
      <c r="I25" s="218">
        <v>23.65</v>
      </c>
      <c r="J25" s="218">
        <v>1.58</v>
      </c>
      <c r="K25" s="218">
        <v>9.3800000000000008</v>
      </c>
      <c r="L25" s="218">
        <v>409.32</v>
      </c>
      <c r="M25" s="218">
        <v>0.93</v>
      </c>
      <c r="N25" s="218">
        <v>1.2</v>
      </c>
      <c r="O25" s="218">
        <v>0</v>
      </c>
      <c r="P25" s="218">
        <v>1.25</v>
      </c>
      <c r="Q25" s="218">
        <v>3.72</v>
      </c>
      <c r="R25" s="218">
        <v>1.18</v>
      </c>
      <c r="S25" s="218">
        <v>4.12</v>
      </c>
      <c r="T25" s="218">
        <v>0</v>
      </c>
      <c r="U25" s="218">
        <v>1.79</v>
      </c>
      <c r="V25" s="218">
        <v>0.21</v>
      </c>
      <c r="W25" s="218">
        <v>1.26</v>
      </c>
      <c r="X25" s="218">
        <v>1.52</v>
      </c>
      <c r="Y25" s="218">
        <v>0</v>
      </c>
      <c r="Z25" s="218">
        <v>2.6</v>
      </c>
      <c r="AA25" s="218">
        <v>0.93</v>
      </c>
      <c r="AB25" s="218">
        <v>0</v>
      </c>
      <c r="AC25" s="218">
        <v>0.3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-1.1000000000000001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9.81</v>
      </c>
      <c r="D26" s="218">
        <v>1.66</v>
      </c>
      <c r="E26" s="218">
        <v>0</v>
      </c>
      <c r="F26" s="218">
        <v>0</v>
      </c>
      <c r="G26" s="218">
        <v>19.09</v>
      </c>
      <c r="H26" s="218">
        <v>0</v>
      </c>
      <c r="I26" s="218">
        <v>23.65</v>
      </c>
      <c r="J26" s="218">
        <v>1.58</v>
      </c>
      <c r="K26" s="218">
        <v>9.3800000000000008</v>
      </c>
      <c r="L26" s="218">
        <v>409.32</v>
      </c>
      <c r="M26" s="218">
        <v>0.93</v>
      </c>
      <c r="N26" s="218">
        <v>1.2</v>
      </c>
      <c r="O26" s="218">
        <v>0</v>
      </c>
      <c r="P26" s="218">
        <v>1.25</v>
      </c>
      <c r="Q26" s="218">
        <v>3.72</v>
      </c>
      <c r="R26" s="218">
        <v>1.18</v>
      </c>
      <c r="S26" s="218">
        <v>4.12</v>
      </c>
      <c r="T26" s="218">
        <v>0</v>
      </c>
      <c r="U26" s="218">
        <v>1.79</v>
      </c>
      <c r="V26" s="218">
        <v>0.21</v>
      </c>
      <c r="W26" s="218">
        <v>1.26</v>
      </c>
      <c r="X26" s="218">
        <v>1.52</v>
      </c>
      <c r="Y26" s="218">
        <v>0</v>
      </c>
      <c r="Z26" s="218">
        <v>2.6</v>
      </c>
      <c r="AA26" s="218">
        <v>0.93</v>
      </c>
      <c r="AB26" s="218">
        <v>0</v>
      </c>
      <c r="AC26" s="218">
        <v>0.3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-1.1000000000000001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9.81</v>
      </c>
      <c r="D27" s="218">
        <v>1.66</v>
      </c>
      <c r="E27" s="218">
        <v>0</v>
      </c>
      <c r="F27" s="218">
        <v>0</v>
      </c>
      <c r="G27" s="218">
        <v>19.09</v>
      </c>
      <c r="H27" s="218">
        <v>0</v>
      </c>
      <c r="I27" s="218">
        <v>23.33</v>
      </c>
      <c r="J27" s="218">
        <v>1.58</v>
      </c>
      <c r="K27" s="218">
        <v>9.3800000000000008</v>
      </c>
      <c r="L27" s="218">
        <v>409.31</v>
      </c>
      <c r="M27" s="218">
        <v>0.93</v>
      </c>
      <c r="N27" s="218">
        <v>1.2</v>
      </c>
      <c r="O27" s="218">
        <v>0</v>
      </c>
      <c r="P27" s="218">
        <v>2.5099999999999998</v>
      </c>
      <c r="Q27" s="218">
        <v>3.72</v>
      </c>
      <c r="R27" s="218">
        <v>1.18</v>
      </c>
      <c r="S27" s="218">
        <v>4.1100000000000003</v>
      </c>
      <c r="T27" s="218">
        <v>0</v>
      </c>
      <c r="U27" s="218">
        <v>1.79</v>
      </c>
      <c r="V27" s="218">
        <v>0.21</v>
      </c>
      <c r="W27" s="218">
        <v>1.26</v>
      </c>
      <c r="X27" s="218">
        <v>16.100000000000001</v>
      </c>
      <c r="Y27" s="218">
        <v>0</v>
      </c>
      <c r="Z27" s="218">
        <v>2.6</v>
      </c>
      <c r="AA27" s="218">
        <v>0.93</v>
      </c>
      <c r="AB27" s="218">
        <v>0</v>
      </c>
      <c r="AC27" s="218">
        <v>0.3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-1.1000000000000001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9.81</v>
      </c>
      <c r="D28" s="218">
        <v>1.66</v>
      </c>
      <c r="E28" s="218">
        <v>0</v>
      </c>
      <c r="F28" s="218">
        <v>0</v>
      </c>
      <c r="G28" s="218">
        <v>19.09</v>
      </c>
      <c r="H28" s="218">
        <v>0</v>
      </c>
      <c r="I28" s="218">
        <v>23.33</v>
      </c>
      <c r="J28" s="218">
        <v>1.58</v>
      </c>
      <c r="K28" s="218">
        <v>9.3800000000000008</v>
      </c>
      <c r="L28" s="218">
        <v>409.31</v>
      </c>
      <c r="M28" s="218">
        <v>0.93</v>
      </c>
      <c r="N28" s="218">
        <v>1.2</v>
      </c>
      <c r="O28" s="218">
        <v>0</v>
      </c>
      <c r="P28" s="218">
        <v>3.66</v>
      </c>
      <c r="Q28" s="218">
        <v>3.72</v>
      </c>
      <c r="R28" s="218">
        <v>1.18</v>
      </c>
      <c r="S28" s="218">
        <v>4.1100000000000003</v>
      </c>
      <c r="T28" s="218">
        <v>0</v>
      </c>
      <c r="U28" s="218">
        <v>1.79</v>
      </c>
      <c r="V28" s="218">
        <v>0.21</v>
      </c>
      <c r="W28" s="218">
        <v>1.26</v>
      </c>
      <c r="X28" s="218">
        <v>16.100000000000001</v>
      </c>
      <c r="Y28" s="218">
        <v>0</v>
      </c>
      <c r="Z28" s="218">
        <v>2.6</v>
      </c>
      <c r="AA28" s="218">
        <v>0.93</v>
      </c>
      <c r="AB28" s="218">
        <v>0</v>
      </c>
      <c r="AC28" s="218">
        <v>0.59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-1.1000000000000001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9.81</v>
      </c>
      <c r="D29" s="218">
        <v>1.66</v>
      </c>
      <c r="E29" s="218">
        <v>0</v>
      </c>
      <c r="F29" s="218">
        <v>0</v>
      </c>
      <c r="G29" s="218">
        <v>19.09</v>
      </c>
      <c r="H29" s="218">
        <v>0</v>
      </c>
      <c r="I29" s="218">
        <v>23.33</v>
      </c>
      <c r="J29" s="218">
        <v>1.58</v>
      </c>
      <c r="K29" s="218">
        <v>9.3800000000000008</v>
      </c>
      <c r="L29" s="218">
        <v>409.31</v>
      </c>
      <c r="M29" s="218">
        <v>0.93</v>
      </c>
      <c r="N29" s="218">
        <v>1.2</v>
      </c>
      <c r="O29" s="218">
        <v>0</v>
      </c>
      <c r="P29" s="218">
        <v>3.66</v>
      </c>
      <c r="Q29" s="218">
        <v>3.72</v>
      </c>
      <c r="R29" s="218">
        <v>1.18</v>
      </c>
      <c r="S29" s="218">
        <v>4.1100000000000003</v>
      </c>
      <c r="T29" s="218">
        <v>0</v>
      </c>
      <c r="U29" s="218">
        <v>1.79</v>
      </c>
      <c r="V29" s="218">
        <v>0.21</v>
      </c>
      <c r="W29" s="218">
        <v>1.26</v>
      </c>
      <c r="X29" s="218">
        <v>1.52</v>
      </c>
      <c r="Y29" s="218">
        <v>0</v>
      </c>
      <c r="Z29" s="218">
        <v>2.6</v>
      </c>
      <c r="AA29" s="218">
        <v>0.93</v>
      </c>
      <c r="AB29" s="218">
        <v>0</v>
      </c>
      <c r="AC29" s="218">
        <v>0.59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-1.1000000000000001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9.81</v>
      </c>
      <c r="D30" s="218">
        <v>1.66</v>
      </c>
      <c r="E30" s="218">
        <v>0</v>
      </c>
      <c r="F30" s="218">
        <v>0</v>
      </c>
      <c r="G30" s="218">
        <v>19.09</v>
      </c>
      <c r="H30" s="218">
        <v>0</v>
      </c>
      <c r="I30" s="218">
        <v>23.33</v>
      </c>
      <c r="J30" s="218">
        <v>1.58</v>
      </c>
      <c r="K30" s="218">
        <v>9.3800000000000008</v>
      </c>
      <c r="L30" s="218">
        <v>409.31</v>
      </c>
      <c r="M30" s="218">
        <v>0.93</v>
      </c>
      <c r="N30" s="218">
        <v>1.2</v>
      </c>
      <c r="O30" s="218">
        <v>0</v>
      </c>
      <c r="P30" s="218">
        <v>3.66</v>
      </c>
      <c r="Q30" s="218">
        <v>3.72</v>
      </c>
      <c r="R30" s="218">
        <v>1.18</v>
      </c>
      <c r="S30" s="218">
        <v>4.1100000000000003</v>
      </c>
      <c r="T30" s="218">
        <v>0</v>
      </c>
      <c r="U30" s="218">
        <v>1.79</v>
      </c>
      <c r="V30" s="218">
        <v>0.21</v>
      </c>
      <c r="W30" s="218">
        <v>1.26</v>
      </c>
      <c r="X30" s="218">
        <v>1.52</v>
      </c>
      <c r="Y30" s="218">
        <v>0</v>
      </c>
      <c r="Z30" s="218">
        <v>2.6</v>
      </c>
      <c r="AA30" s="218">
        <v>0.93</v>
      </c>
      <c r="AB30" s="218">
        <v>0</v>
      </c>
      <c r="AC30" s="218">
        <v>0.59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-1.1000000000000001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9.81</v>
      </c>
      <c r="D31" s="218">
        <v>1.66</v>
      </c>
      <c r="E31" s="218">
        <v>0</v>
      </c>
      <c r="F31" s="218">
        <v>0</v>
      </c>
      <c r="G31" s="218">
        <v>18.77</v>
      </c>
      <c r="H31" s="218">
        <v>0</v>
      </c>
      <c r="I31" s="218">
        <v>23.33</v>
      </c>
      <c r="J31" s="218">
        <v>1.58</v>
      </c>
      <c r="K31" s="218">
        <v>9.3800000000000008</v>
      </c>
      <c r="L31" s="218">
        <v>409.31</v>
      </c>
      <c r="M31" s="218">
        <v>0.93</v>
      </c>
      <c r="N31" s="218">
        <v>1.2</v>
      </c>
      <c r="O31" s="218">
        <v>0</v>
      </c>
      <c r="P31" s="218">
        <v>4.0599999999999996</v>
      </c>
      <c r="Q31" s="218">
        <v>3.72</v>
      </c>
      <c r="R31" s="218">
        <v>1.18</v>
      </c>
      <c r="S31" s="218">
        <v>4.1100000000000003</v>
      </c>
      <c r="T31" s="218">
        <v>0</v>
      </c>
      <c r="U31" s="218">
        <v>1.79</v>
      </c>
      <c r="V31" s="218">
        <v>0.21</v>
      </c>
      <c r="W31" s="218">
        <v>1.26</v>
      </c>
      <c r="X31" s="218">
        <v>1.52</v>
      </c>
      <c r="Y31" s="218">
        <v>0</v>
      </c>
      <c r="Z31" s="218">
        <v>2.6</v>
      </c>
      <c r="AA31" s="218">
        <v>0.93</v>
      </c>
      <c r="AB31" s="218">
        <v>0</v>
      </c>
      <c r="AC31" s="218">
        <v>0.59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-1.1000000000000001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9.81</v>
      </c>
      <c r="D32" s="218">
        <v>1.66</v>
      </c>
      <c r="E32" s="218">
        <v>0</v>
      </c>
      <c r="F32" s="218">
        <v>0</v>
      </c>
      <c r="G32" s="218">
        <v>18.77</v>
      </c>
      <c r="H32" s="218">
        <v>0</v>
      </c>
      <c r="I32" s="218">
        <v>23.33</v>
      </c>
      <c r="J32" s="218">
        <v>1.58</v>
      </c>
      <c r="K32" s="218">
        <v>9.3800000000000008</v>
      </c>
      <c r="L32" s="218">
        <v>447.2</v>
      </c>
      <c r="M32" s="218">
        <v>0.93</v>
      </c>
      <c r="N32" s="218">
        <v>1.2</v>
      </c>
      <c r="O32" s="218">
        <v>0</v>
      </c>
      <c r="P32" s="218">
        <v>4.0599999999999996</v>
      </c>
      <c r="Q32" s="218">
        <v>3.72</v>
      </c>
      <c r="R32" s="218">
        <v>10.85</v>
      </c>
      <c r="S32" s="218">
        <v>4.1100000000000003</v>
      </c>
      <c r="T32" s="218">
        <v>0</v>
      </c>
      <c r="U32" s="218">
        <v>1.79</v>
      </c>
      <c r="V32" s="218">
        <v>6.14</v>
      </c>
      <c r="W32" s="218">
        <v>12.31</v>
      </c>
      <c r="X32" s="218">
        <v>1.52</v>
      </c>
      <c r="Y32" s="218">
        <v>0</v>
      </c>
      <c r="Z32" s="218">
        <v>2.6</v>
      </c>
      <c r="AA32" s="218">
        <v>19.940000000000001</v>
      </c>
      <c r="AB32" s="218">
        <v>0</v>
      </c>
      <c r="AC32" s="218">
        <v>0.59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-1.1000000000000001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9.81</v>
      </c>
      <c r="D33" s="218">
        <v>1.66</v>
      </c>
      <c r="E33" s="218">
        <v>0</v>
      </c>
      <c r="F33" s="218">
        <v>0</v>
      </c>
      <c r="G33" s="218">
        <v>18.77</v>
      </c>
      <c r="H33" s="218">
        <v>0</v>
      </c>
      <c r="I33" s="218">
        <v>23.33</v>
      </c>
      <c r="J33" s="218">
        <v>1.58</v>
      </c>
      <c r="K33" s="218">
        <v>9.3800000000000008</v>
      </c>
      <c r="L33" s="218">
        <v>471.17</v>
      </c>
      <c r="M33" s="218">
        <v>0.93</v>
      </c>
      <c r="N33" s="218">
        <v>1.2</v>
      </c>
      <c r="O33" s="218">
        <v>0</v>
      </c>
      <c r="P33" s="218">
        <v>4.0599999999999996</v>
      </c>
      <c r="Q33" s="218">
        <v>3.72</v>
      </c>
      <c r="R33" s="218">
        <v>10.85</v>
      </c>
      <c r="S33" s="218">
        <v>4.12</v>
      </c>
      <c r="T33" s="218">
        <v>0</v>
      </c>
      <c r="U33" s="218">
        <v>1.79</v>
      </c>
      <c r="V33" s="218">
        <v>6.14</v>
      </c>
      <c r="W33" s="218">
        <v>12.31</v>
      </c>
      <c r="X33" s="218">
        <v>1.52</v>
      </c>
      <c r="Y33" s="218">
        <v>0</v>
      </c>
      <c r="Z33" s="218">
        <v>2.6</v>
      </c>
      <c r="AA33" s="218">
        <v>19.940000000000001</v>
      </c>
      <c r="AB33" s="218">
        <v>0</v>
      </c>
      <c r="AC33" s="218">
        <v>0.59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-1.1000000000000001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9.81</v>
      </c>
      <c r="D34" s="218">
        <v>1.66</v>
      </c>
      <c r="E34" s="218">
        <v>0</v>
      </c>
      <c r="F34" s="218">
        <v>0</v>
      </c>
      <c r="G34" s="218">
        <v>18.77</v>
      </c>
      <c r="H34" s="218">
        <v>0</v>
      </c>
      <c r="I34" s="218">
        <v>23.33</v>
      </c>
      <c r="J34" s="218">
        <v>1.58</v>
      </c>
      <c r="K34" s="218">
        <v>9.3800000000000008</v>
      </c>
      <c r="L34" s="218">
        <v>471.17</v>
      </c>
      <c r="M34" s="218">
        <v>0.93</v>
      </c>
      <c r="N34" s="218">
        <v>1.2</v>
      </c>
      <c r="O34" s="218">
        <v>0</v>
      </c>
      <c r="P34" s="218">
        <v>4.0599999999999996</v>
      </c>
      <c r="Q34" s="218">
        <v>3.72</v>
      </c>
      <c r="R34" s="218">
        <v>10.85</v>
      </c>
      <c r="S34" s="218">
        <v>4.12</v>
      </c>
      <c r="T34" s="218">
        <v>0</v>
      </c>
      <c r="U34" s="218">
        <v>1.79</v>
      </c>
      <c r="V34" s="218">
        <v>6.14</v>
      </c>
      <c r="W34" s="218">
        <v>12.31</v>
      </c>
      <c r="X34" s="218">
        <v>1.52</v>
      </c>
      <c r="Y34" s="218">
        <v>0</v>
      </c>
      <c r="Z34" s="218">
        <v>2.6</v>
      </c>
      <c r="AA34" s="218">
        <v>19.940000000000001</v>
      </c>
      <c r="AB34" s="218">
        <v>0</v>
      </c>
      <c r="AC34" s="218">
        <v>0.59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-1.1000000000000001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9.51</v>
      </c>
      <c r="D35" s="218">
        <v>1.66</v>
      </c>
      <c r="E35" s="218">
        <v>0</v>
      </c>
      <c r="F35" s="218">
        <v>0</v>
      </c>
      <c r="G35" s="218">
        <v>18.77</v>
      </c>
      <c r="H35" s="218">
        <v>0</v>
      </c>
      <c r="I35" s="218">
        <v>23.33</v>
      </c>
      <c r="J35" s="218">
        <v>1.58</v>
      </c>
      <c r="K35" s="218">
        <v>9.3800000000000008</v>
      </c>
      <c r="L35" s="218">
        <v>471.17</v>
      </c>
      <c r="M35" s="218">
        <v>0.93</v>
      </c>
      <c r="N35" s="218">
        <v>1.2</v>
      </c>
      <c r="O35" s="218">
        <v>0</v>
      </c>
      <c r="P35" s="218">
        <v>4.0599999999999996</v>
      </c>
      <c r="Q35" s="218">
        <v>3.72</v>
      </c>
      <c r="R35" s="218">
        <v>10.85</v>
      </c>
      <c r="S35" s="218">
        <v>4.12</v>
      </c>
      <c r="T35" s="218">
        <v>0</v>
      </c>
      <c r="U35" s="218">
        <v>1.79</v>
      </c>
      <c r="V35" s="218">
        <v>6.14</v>
      </c>
      <c r="W35" s="218">
        <v>12.31</v>
      </c>
      <c r="X35" s="218">
        <v>1.52</v>
      </c>
      <c r="Y35" s="218">
        <v>0</v>
      </c>
      <c r="Z35" s="218">
        <v>2.6</v>
      </c>
      <c r="AA35" s="218">
        <v>19.940000000000001</v>
      </c>
      <c r="AB35" s="218">
        <v>0</v>
      </c>
      <c r="AC35" s="218">
        <v>0.3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-1.1000000000000001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9.51</v>
      </c>
      <c r="D36" s="218">
        <v>1.66</v>
      </c>
      <c r="E36" s="218">
        <v>0</v>
      </c>
      <c r="F36" s="218">
        <v>0</v>
      </c>
      <c r="G36" s="218">
        <v>18.77</v>
      </c>
      <c r="H36" s="218">
        <v>0</v>
      </c>
      <c r="I36" s="218">
        <v>23.33</v>
      </c>
      <c r="J36" s="218">
        <v>1.58</v>
      </c>
      <c r="K36" s="218">
        <v>9.3800000000000008</v>
      </c>
      <c r="L36" s="218">
        <v>471.17</v>
      </c>
      <c r="M36" s="218">
        <v>0.93</v>
      </c>
      <c r="N36" s="218">
        <v>1.2</v>
      </c>
      <c r="O36" s="218">
        <v>0</v>
      </c>
      <c r="P36" s="218">
        <v>4.0599999999999996</v>
      </c>
      <c r="Q36" s="218">
        <v>3.72</v>
      </c>
      <c r="R36" s="218">
        <v>10.85</v>
      </c>
      <c r="S36" s="218">
        <v>4.12</v>
      </c>
      <c r="T36" s="218">
        <v>0</v>
      </c>
      <c r="U36" s="218">
        <v>1.79</v>
      </c>
      <c r="V36" s="218">
        <v>6.14</v>
      </c>
      <c r="W36" s="218">
        <v>12.31</v>
      </c>
      <c r="X36" s="218">
        <v>1.52</v>
      </c>
      <c r="Y36" s="218">
        <v>0</v>
      </c>
      <c r="Z36" s="218">
        <v>2.6</v>
      </c>
      <c r="AA36" s="218">
        <v>19.940000000000001</v>
      </c>
      <c r="AB36" s="218">
        <v>0</v>
      </c>
      <c r="AC36" s="218">
        <v>0.3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-1.1000000000000001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9.51</v>
      </c>
      <c r="D37" s="218">
        <v>1.66</v>
      </c>
      <c r="E37" s="218">
        <v>0</v>
      </c>
      <c r="F37" s="218">
        <v>0</v>
      </c>
      <c r="G37" s="218">
        <v>18.77</v>
      </c>
      <c r="H37" s="218">
        <v>0</v>
      </c>
      <c r="I37" s="218">
        <v>23.33</v>
      </c>
      <c r="J37" s="218">
        <v>1.58</v>
      </c>
      <c r="K37" s="218">
        <v>9.3800000000000008</v>
      </c>
      <c r="L37" s="218">
        <v>471.17</v>
      </c>
      <c r="M37" s="218">
        <v>0.93</v>
      </c>
      <c r="N37" s="218">
        <v>1.2</v>
      </c>
      <c r="O37" s="218">
        <v>0</v>
      </c>
      <c r="P37" s="218">
        <v>1.72</v>
      </c>
      <c r="Q37" s="218">
        <v>3.72</v>
      </c>
      <c r="R37" s="218">
        <v>10.85</v>
      </c>
      <c r="S37" s="218">
        <v>4.12</v>
      </c>
      <c r="T37" s="218">
        <v>0</v>
      </c>
      <c r="U37" s="218">
        <v>1.79</v>
      </c>
      <c r="V37" s="218">
        <v>6.14</v>
      </c>
      <c r="W37" s="218">
        <v>12.31</v>
      </c>
      <c r="X37" s="218">
        <v>1.52</v>
      </c>
      <c r="Y37" s="218">
        <v>0</v>
      </c>
      <c r="Z37" s="218">
        <v>2.6</v>
      </c>
      <c r="AA37" s="218">
        <v>19.940000000000001</v>
      </c>
      <c r="AB37" s="218">
        <v>0</v>
      </c>
      <c r="AC37" s="218">
        <v>0.3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-1.1000000000000001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9.51</v>
      </c>
      <c r="D38" s="218">
        <v>1.66</v>
      </c>
      <c r="E38" s="218">
        <v>0</v>
      </c>
      <c r="F38" s="218">
        <v>0</v>
      </c>
      <c r="G38" s="218">
        <v>18.77</v>
      </c>
      <c r="H38" s="218">
        <v>0</v>
      </c>
      <c r="I38" s="218">
        <v>23.33</v>
      </c>
      <c r="J38" s="218">
        <v>1.58</v>
      </c>
      <c r="K38" s="218">
        <v>9.3800000000000008</v>
      </c>
      <c r="L38" s="218">
        <v>471.17</v>
      </c>
      <c r="M38" s="218">
        <v>0.93</v>
      </c>
      <c r="N38" s="218">
        <v>1.2</v>
      </c>
      <c r="O38" s="218">
        <v>0</v>
      </c>
      <c r="P38" s="218">
        <v>1.72</v>
      </c>
      <c r="Q38" s="218">
        <v>3.72</v>
      </c>
      <c r="R38" s="218">
        <v>10.85</v>
      </c>
      <c r="S38" s="218">
        <v>4.12</v>
      </c>
      <c r="T38" s="218">
        <v>0</v>
      </c>
      <c r="U38" s="218">
        <v>1.79</v>
      </c>
      <c r="V38" s="218">
        <v>6.14</v>
      </c>
      <c r="W38" s="218">
        <v>12.31</v>
      </c>
      <c r="X38" s="218">
        <v>1.52</v>
      </c>
      <c r="Y38" s="218">
        <v>0</v>
      </c>
      <c r="Z38" s="218">
        <v>2.6</v>
      </c>
      <c r="AA38" s="218">
        <v>19.940000000000001</v>
      </c>
      <c r="AB38" s="218">
        <v>0</v>
      </c>
      <c r="AC38" s="218">
        <v>0.3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-1.1000000000000001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9.51</v>
      </c>
      <c r="D39" s="218">
        <v>1.66</v>
      </c>
      <c r="E39" s="218">
        <v>0</v>
      </c>
      <c r="F39" s="218">
        <v>0</v>
      </c>
      <c r="G39" s="218">
        <v>18.77</v>
      </c>
      <c r="H39" s="218">
        <v>0</v>
      </c>
      <c r="I39" s="218">
        <v>23.33</v>
      </c>
      <c r="J39" s="218">
        <v>1.58</v>
      </c>
      <c r="K39" s="218">
        <v>9.3800000000000008</v>
      </c>
      <c r="L39" s="218">
        <v>471.17</v>
      </c>
      <c r="M39" s="218">
        <v>0.93</v>
      </c>
      <c r="N39" s="218">
        <v>1.2</v>
      </c>
      <c r="O39" s="218">
        <v>0</v>
      </c>
      <c r="P39" s="218">
        <v>1.72</v>
      </c>
      <c r="Q39" s="218">
        <v>3.72</v>
      </c>
      <c r="R39" s="218">
        <v>10.85</v>
      </c>
      <c r="S39" s="218">
        <v>4.12</v>
      </c>
      <c r="T39" s="218">
        <v>0</v>
      </c>
      <c r="U39" s="218">
        <v>1.79</v>
      </c>
      <c r="V39" s="218">
        <v>6.14</v>
      </c>
      <c r="W39" s="218">
        <v>12.31</v>
      </c>
      <c r="X39" s="218">
        <v>1.52</v>
      </c>
      <c r="Y39" s="218">
        <v>0</v>
      </c>
      <c r="Z39" s="218">
        <v>2.6</v>
      </c>
      <c r="AA39" s="218">
        <v>19.940000000000001</v>
      </c>
      <c r="AB39" s="218">
        <v>0</v>
      </c>
      <c r="AC39" s="218">
        <v>0.3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-1.1000000000000001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9.51</v>
      </c>
      <c r="D40" s="218">
        <v>1.66</v>
      </c>
      <c r="E40" s="218">
        <v>0</v>
      </c>
      <c r="F40" s="218">
        <v>0</v>
      </c>
      <c r="G40" s="218">
        <v>18.77</v>
      </c>
      <c r="H40" s="218">
        <v>0</v>
      </c>
      <c r="I40" s="218">
        <v>23.33</v>
      </c>
      <c r="J40" s="218">
        <v>1.58</v>
      </c>
      <c r="K40" s="218">
        <v>9.3800000000000008</v>
      </c>
      <c r="L40" s="218">
        <v>471.17</v>
      </c>
      <c r="M40" s="218">
        <v>0.93</v>
      </c>
      <c r="N40" s="218">
        <v>1.2</v>
      </c>
      <c r="O40" s="218">
        <v>0</v>
      </c>
      <c r="P40" s="218">
        <v>1.72</v>
      </c>
      <c r="Q40" s="218">
        <v>3.72</v>
      </c>
      <c r="R40" s="218">
        <v>1.18</v>
      </c>
      <c r="S40" s="218">
        <v>4.12</v>
      </c>
      <c r="T40" s="218">
        <v>0</v>
      </c>
      <c r="U40" s="218">
        <v>1.79</v>
      </c>
      <c r="V40" s="218">
        <v>0.21</v>
      </c>
      <c r="W40" s="218">
        <v>1.96</v>
      </c>
      <c r="X40" s="218">
        <v>1.52</v>
      </c>
      <c r="Y40" s="218">
        <v>0</v>
      </c>
      <c r="Z40" s="218">
        <v>2.6</v>
      </c>
      <c r="AA40" s="218">
        <v>0.93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-1.1000000000000001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9.51</v>
      </c>
      <c r="D41" s="218">
        <v>1.66</v>
      </c>
      <c r="E41" s="218">
        <v>0</v>
      </c>
      <c r="F41" s="218">
        <v>0</v>
      </c>
      <c r="G41" s="218">
        <v>18.77</v>
      </c>
      <c r="H41" s="218">
        <v>0</v>
      </c>
      <c r="I41" s="218">
        <v>23.33</v>
      </c>
      <c r="J41" s="218">
        <v>1.58</v>
      </c>
      <c r="K41" s="218">
        <v>9.3800000000000008</v>
      </c>
      <c r="L41" s="218">
        <v>471.17</v>
      </c>
      <c r="M41" s="218">
        <v>0.93</v>
      </c>
      <c r="N41" s="218">
        <v>1.2</v>
      </c>
      <c r="O41" s="218">
        <v>0</v>
      </c>
      <c r="P41" s="218">
        <v>2.0099999999999998</v>
      </c>
      <c r="Q41" s="218">
        <v>3.72</v>
      </c>
      <c r="R41" s="218">
        <v>10.85</v>
      </c>
      <c r="S41" s="218">
        <v>4.12</v>
      </c>
      <c r="T41" s="218">
        <v>0</v>
      </c>
      <c r="U41" s="218">
        <v>1.79</v>
      </c>
      <c r="V41" s="218">
        <v>6.14</v>
      </c>
      <c r="W41" s="218">
        <v>12.31</v>
      </c>
      <c r="X41" s="218">
        <v>1.52</v>
      </c>
      <c r="Y41" s="218">
        <v>0</v>
      </c>
      <c r="Z41" s="218">
        <v>2.6</v>
      </c>
      <c r="AA41" s="218">
        <v>19.940000000000001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-1.1000000000000001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9.51</v>
      </c>
      <c r="D42" s="218">
        <v>1.66</v>
      </c>
      <c r="E42" s="218">
        <v>0</v>
      </c>
      <c r="F42" s="218">
        <v>0</v>
      </c>
      <c r="G42" s="218">
        <v>18.77</v>
      </c>
      <c r="H42" s="218">
        <v>0</v>
      </c>
      <c r="I42" s="218">
        <v>23.33</v>
      </c>
      <c r="J42" s="218">
        <v>1.58</v>
      </c>
      <c r="K42" s="218">
        <v>9.3800000000000008</v>
      </c>
      <c r="L42" s="218">
        <v>471.17</v>
      </c>
      <c r="M42" s="218">
        <v>0.93</v>
      </c>
      <c r="N42" s="218">
        <v>1.2</v>
      </c>
      <c r="O42" s="218">
        <v>0</v>
      </c>
      <c r="P42" s="218">
        <v>2.0099999999999998</v>
      </c>
      <c r="Q42" s="218">
        <v>3.72</v>
      </c>
      <c r="R42" s="218">
        <v>10.85</v>
      </c>
      <c r="S42" s="218">
        <v>4.12</v>
      </c>
      <c r="T42" s="218">
        <v>0</v>
      </c>
      <c r="U42" s="218">
        <v>1.79</v>
      </c>
      <c r="V42" s="218">
        <v>6.14</v>
      </c>
      <c r="W42" s="218">
        <v>12.31</v>
      </c>
      <c r="X42" s="218">
        <v>1.52</v>
      </c>
      <c r="Y42" s="218">
        <v>0</v>
      </c>
      <c r="Z42" s="218">
        <v>2.6</v>
      </c>
      <c r="AA42" s="218">
        <v>19.940000000000001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-1.1000000000000001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9.1999999999999993</v>
      </c>
      <c r="D43" s="218">
        <v>1.66</v>
      </c>
      <c r="E43" s="218">
        <v>0</v>
      </c>
      <c r="F43" s="218">
        <v>0</v>
      </c>
      <c r="G43" s="218">
        <v>18.77</v>
      </c>
      <c r="H43" s="218">
        <v>0</v>
      </c>
      <c r="I43" s="218">
        <v>23.33</v>
      </c>
      <c r="J43" s="218">
        <v>1.58</v>
      </c>
      <c r="K43" s="218">
        <v>9.3800000000000008</v>
      </c>
      <c r="L43" s="218">
        <v>471.17</v>
      </c>
      <c r="M43" s="218">
        <v>0.93</v>
      </c>
      <c r="N43" s="218">
        <v>1.2</v>
      </c>
      <c r="O43" s="218">
        <v>0</v>
      </c>
      <c r="P43" s="218">
        <v>2.0099999999999998</v>
      </c>
      <c r="Q43" s="218">
        <v>3.72</v>
      </c>
      <c r="R43" s="218">
        <v>10.85</v>
      </c>
      <c r="S43" s="218">
        <v>3.98</v>
      </c>
      <c r="T43" s="218">
        <v>0</v>
      </c>
      <c r="U43" s="218">
        <v>1.79</v>
      </c>
      <c r="V43" s="218">
        <v>6.14</v>
      </c>
      <c r="W43" s="218">
        <v>12.31</v>
      </c>
      <c r="X43" s="218">
        <v>1.52</v>
      </c>
      <c r="Y43" s="218">
        <v>0</v>
      </c>
      <c r="Z43" s="218">
        <v>2.6</v>
      </c>
      <c r="AA43" s="218">
        <v>19.940000000000001</v>
      </c>
      <c r="AB43" s="218">
        <v>0</v>
      </c>
      <c r="AC43" s="218">
        <v>4.2300000000000004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-1.1000000000000001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9.1999999999999993</v>
      </c>
      <c r="D44" s="218">
        <v>1.66</v>
      </c>
      <c r="E44" s="218">
        <v>0</v>
      </c>
      <c r="F44" s="218">
        <v>0</v>
      </c>
      <c r="G44" s="218">
        <v>18.77</v>
      </c>
      <c r="H44" s="218">
        <v>0</v>
      </c>
      <c r="I44" s="218">
        <v>23.33</v>
      </c>
      <c r="J44" s="218">
        <v>1.58</v>
      </c>
      <c r="K44" s="218">
        <v>9.3800000000000008</v>
      </c>
      <c r="L44" s="218">
        <v>471.17</v>
      </c>
      <c r="M44" s="218">
        <v>0.93</v>
      </c>
      <c r="N44" s="218">
        <v>1.2</v>
      </c>
      <c r="O44" s="218">
        <v>0</v>
      </c>
      <c r="P44" s="218">
        <v>2.0099999999999998</v>
      </c>
      <c r="Q44" s="218">
        <v>3.72</v>
      </c>
      <c r="R44" s="218">
        <v>10.85</v>
      </c>
      <c r="S44" s="218">
        <v>3.98</v>
      </c>
      <c r="T44" s="218">
        <v>0</v>
      </c>
      <c r="U44" s="218">
        <v>1.79</v>
      </c>
      <c r="V44" s="218">
        <v>6.14</v>
      </c>
      <c r="W44" s="218">
        <v>12.31</v>
      </c>
      <c r="X44" s="218">
        <v>1.52</v>
      </c>
      <c r="Y44" s="218">
        <v>0</v>
      </c>
      <c r="Z44" s="218">
        <v>2.6</v>
      </c>
      <c r="AA44" s="218">
        <v>19.940000000000001</v>
      </c>
      <c r="AB44" s="218">
        <v>0</v>
      </c>
      <c r="AC44" s="218">
        <v>4.2300000000000004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-1.1000000000000001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9.1999999999999993</v>
      </c>
      <c r="D45" s="218">
        <v>1.66</v>
      </c>
      <c r="E45" s="218">
        <v>0</v>
      </c>
      <c r="F45" s="218">
        <v>0</v>
      </c>
      <c r="G45" s="218">
        <v>18.77</v>
      </c>
      <c r="H45" s="218">
        <v>0</v>
      </c>
      <c r="I45" s="218">
        <v>23.33</v>
      </c>
      <c r="J45" s="218">
        <v>1.58</v>
      </c>
      <c r="K45" s="218">
        <v>9.3800000000000008</v>
      </c>
      <c r="L45" s="218">
        <v>471.17</v>
      </c>
      <c r="M45" s="218">
        <v>0.93</v>
      </c>
      <c r="N45" s="218">
        <v>1.2</v>
      </c>
      <c r="O45" s="218">
        <v>0</v>
      </c>
      <c r="P45" s="218">
        <v>4.01</v>
      </c>
      <c r="Q45" s="218">
        <v>3.72</v>
      </c>
      <c r="R45" s="218">
        <v>10.85</v>
      </c>
      <c r="S45" s="218">
        <v>4.12</v>
      </c>
      <c r="T45" s="218">
        <v>0</v>
      </c>
      <c r="U45" s="218">
        <v>1.79</v>
      </c>
      <c r="V45" s="218">
        <v>6.14</v>
      </c>
      <c r="W45" s="218">
        <v>12.31</v>
      </c>
      <c r="X45" s="218">
        <v>1.52</v>
      </c>
      <c r="Y45" s="218">
        <v>0</v>
      </c>
      <c r="Z45" s="218">
        <v>2.6</v>
      </c>
      <c r="AA45" s="218">
        <v>19.95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-1.1000000000000001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9.1999999999999993</v>
      </c>
      <c r="D46" s="218">
        <v>1.66</v>
      </c>
      <c r="E46" s="218">
        <v>0</v>
      </c>
      <c r="F46" s="218">
        <v>0</v>
      </c>
      <c r="G46" s="218">
        <v>18.77</v>
      </c>
      <c r="H46" s="218">
        <v>0</v>
      </c>
      <c r="I46" s="218">
        <v>23.33</v>
      </c>
      <c r="J46" s="218">
        <v>1.58</v>
      </c>
      <c r="K46" s="218">
        <v>9.3800000000000008</v>
      </c>
      <c r="L46" s="218">
        <v>471.17</v>
      </c>
      <c r="M46" s="218">
        <v>0.93</v>
      </c>
      <c r="N46" s="218">
        <v>1.2</v>
      </c>
      <c r="O46" s="218">
        <v>0</v>
      </c>
      <c r="P46" s="218">
        <v>4.01</v>
      </c>
      <c r="Q46" s="218">
        <v>3.72</v>
      </c>
      <c r="R46" s="218">
        <v>10.85</v>
      </c>
      <c r="S46" s="218">
        <v>4.12</v>
      </c>
      <c r="T46" s="218">
        <v>0</v>
      </c>
      <c r="U46" s="218">
        <v>1.79</v>
      </c>
      <c r="V46" s="218">
        <v>6.14</v>
      </c>
      <c r="W46" s="218">
        <v>12.31</v>
      </c>
      <c r="X46" s="218">
        <v>1.52</v>
      </c>
      <c r="Y46" s="218">
        <v>0</v>
      </c>
      <c r="Z46" s="218">
        <v>2.6</v>
      </c>
      <c r="AA46" s="218">
        <v>19.95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-1.1000000000000001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8.9</v>
      </c>
      <c r="D47" s="218">
        <v>1.66</v>
      </c>
      <c r="E47" s="218">
        <v>0</v>
      </c>
      <c r="F47" s="218">
        <v>0</v>
      </c>
      <c r="G47" s="218">
        <v>18.77</v>
      </c>
      <c r="H47" s="218">
        <v>0</v>
      </c>
      <c r="I47" s="218">
        <v>23.33</v>
      </c>
      <c r="J47" s="218">
        <v>1.58</v>
      </c>
      <c r="K47" s="218">
        <v>9.3800000000000008</v>
      </c>
      <c r="L47" s="218">
        <v>471.17</v>
      </c>
      <c r="M47" s="218">
        <v>0.93</v>
      </c>
      <c r="N47" s="218">
        <v>1.2</v>
      </c>
      <c r="O47" s="218">
        <v>0</v>
      </c>
      <c r="P47" s="218">
        <v>2.0099999999999998</v>
      </c>
      <c r="Q47" s="218">
        <v>3.72</v>
      </c>
      <c r="R47" s="218">
        <v>10.85</v>
      </c>
      <c r="S47" s="218">
        <v>4.12</v>
      </c>
      <c r="T47" s="218">
        <v>0</v>
      </c>
      <c r="U47" s="218">
        <v>1.79</v>
      </c>
      <c r="V47" s="218">
        <v>6.14</v>
      </c>
      <c r="W47" s="218">
        <v>12.31</v>
      </c>
      <c r="X47" s="218">
        <v>1.52</v>
      </c>
      <c r="Y47" s="218">
        <v>0</v>
      </c>
      <c r="Z47" s="218">
        <v>12.5</v>
      </c>
      <c r="AA47" s="218">
        <v>19.95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-1.1000000000000001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8.9</v>
      </c>
      <c r="D48" s="218">
        <v>1.66</v>
      </c>
      <c r="E48" s="218">
        <v>0</v>
      </c>
      <c r="F48" s="218">
        <v>0</v>
      </c>
      <c r="G48" s="218">
        <v>18.77</v>
      </c>
      <c r="H48" s="218">
        <v>0</v>
      </c>
      <c r="I48" s="218">
        <v>23.33</v>
      </c>
      <c r="J48" s="218">
        <v>1.58</v>
      </c>
      <c r="K48" s="218">
        <v>9.3800000000000008</v>
      </c>
      <c r="L48" s="218">
        <v>471.17</v>
      </c>
      <c r="M48" s="218">
        <v>0.93</v>
      </c>
      <c r="N48" s="218">
        <v>1.2</v>
      </c>
      <c r="O48" s="218">
        <v>0</v>
      </c>
      <c r="P48" s="218">
        <v>2.0099999999999998</v>
      </c>
      <c r="Q48" s="218">
        <v>3.72</v>
      </c>
      <c r="R48" s="218">
        <v>10.85</v>
      </c>
      <c r="S48" s="218">
        <v>4.12</v>
      </c>
      <c r="T48" s="218">
        <v>0</v>
      </c>
      <c r="U48" s="218">
        <v>1.79</v>
      </c>
      <c r="V48" s="218">
        <v>6.14</v>
      </c>
      <c r="W48" s="218">
        <v>12.31</v>
      </c>
      <c r="X48" s="218">
        <v>30.76</v>
      </c>
      <c r="Y48" s="218">
        <v>0</v>
      </c>
      <c r="Z48" s="218">
        <v>49.16</v>
      </c>
      <c r="AA48" s="218">
        <v>19.95</v>
      </c>
      <c r="AB48" s="218">
        <v>0</v>
      </c>
      <c r="AC48" s="218">
        <v>4.2300000000000004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-1.1000000000000001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8.9</v>
      </c>
      <c r="D49" s="218">
        <v>1.66</v>
      </c>
      <c r="E49" s="218">
        <v>0</v>
      </c>
      <c r="F49" s="218">
        <v>0</v>
      </c>
      <c r="G49" s="218">
        <v>18.77</v>
      </c>
      <c r="H49" s="218">
        <v>0</v>
      </c>
      <c r="I49" s="218">
        <v>23.33</v>
      </c>
      <c r="J49" s="218">
        <v>1.58</v>
      </c>
      <c r="K49" s="218">
        <v>9.3800000000000008</v>
      </c>
      <c r="L49" s="218">
        <v>471.17</v>
      </c>
      <c r="M49" s="218">
        <v>0.93</v>
      </c>
      <c r="N49" s="218">
        <v>1.2</v>
      </c>
      <c r="O49" s="218">
        <v>0</v>
      </c>
      <c r="P49" s="218">
        <v>2.0099999999999998</v>
      </c>
      <c r="Q49" s="218">
        <v>3.72</v>
      </c>
      <c r="R49" s="218">
        <v>10.85</v>
      </c>
      <c r="S49" s="218">
        <v>4.12</v>
      </c>
      <c r="T49" s="218">
        <v>0</v>
      </c>
      <c r="U49" s="218">
        <v>1.79</v>
      </c>
      <c r="V49" s="218">
        <v>6.14</v>
      </c>
      <c r="W49" s="218">
        <v>12.31</v>
      </c>
      <c r="X49" s="218">
        <v>30.76</v>
      </c>
      <c r="Y49" s="218">
        <v>0</v>
      </c>
      <c r="Z49" s="218">
        <v>43.86</v>
      </c>
      <c r="AA49" s="218">
        <v>19.940000000000001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-1.1000000000000001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8.9</v>
      </c>
      <c r="D50" s="218">
        <v>1.66</v>
      </c>
      <c r="E50" s="218">
        <v>0</v>
      </c>
      <c r="F50" s="218">
        <v>0</v>
      </c>
      <c r="G50" s="218">
        <v>18.77</v>
      </c>
      <c r="H50" s="218">
        <v>0</v>
      </c>
      <c r="I50" s="218">
        <v>23.33</v>
      </c>
      <c r="J50" s="218">
        <v>1.58</v>
      </c>
      <c r="K50" s="218">
        <v>9.3800000000000008</v>
      </c>
      <c r="L50" s="218">
        <v>471.17</v>
      </c>
      <c r="M50" s="218">
        <v>0.93</v>
      </c>
      <c r="N50" s="218">
        <v>1.2</v>
      </c>
      <c r="O50" s="218">
        <v>0</v>
      </c>
      <c r="P50" s="218">
        <v>2.0099999999999998</v>
      </c>
      <c r="Q50" s="218">
        <v>3.72</v>
      </c>
      <c r="R50" s="218">
        <v>10.85</v>
      </c>
      <c r="S50" s="218">
        <v>4.12</v>
      </c>
      <c r="T50" s="218">
        <v>0</v>
      </c>
      <c r="U50" s="218">
        <v>1.79</v>
      </c>
      <c r="V50" s="218">
        <v>6.14</v>
      </c>
      <c r="W50" s="218">
        <v>12.31</v>
      </c>
      <c r="X50" s="218">
        <v>30.76</v>
      </c>
      <c r="Y50" s="218">
        <v>0</v>
      </c>
      <c r="Z50" s="218">
        <v>43.86</v>
      </c>
      <c r="AA50" s="218">
        <v>19.940000000000001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-1.1000000000000001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8.6</v>
      </c>
      <c r="D51" s="218">
        <v>1.66</v>
      </c>
      <c r="E51" s="218">
        <v>0</v>
      </c>
      <c r="F51" s="218">
        <v>0</v>
      </c>
      <c r="G51" s="218">
        <v>18.77</v>
      </c>
      <c r="H51" s="218">
        <v>0</v>
      </c>
      <c r="I51" s="218">
        <v>23.02</v>
      </c>
      <c r="J51" s="218">
        <v>1.58</v>
      </c>
      <c r="K51" s="218">
        <v>9.3800000000000008</v>
      </c>
      <c r="L51" s="218">
        <v>471.17</v>
      </c>
      <c r="M51" s="218">
        <v>0.93</v>
      </c>
      <c r="N51" s="218">
        <v>1.2</v>
      </c>
      <c r="O51" s="218">
        <v>0</v>
      </c>
      <c r="P51" s="218">
        <v>2.0099999999999998</v>
      </c>
      <c r="Q51" s="218">
        <v>3.72</v>
      </c>
      <c r="R51" s="218">
        <v>10.85</v>
      </c>
      <c r="S51" s="218">
        <v>4.12</v>
      </c>
      <c r="T51" s="218">
        <v>0</v>
      </c>
      <c r="U51" s="218">
        <v>1.79</v>
      </c>
      <c r="V51" s="218">
        <v>6.14</v>
      </c>
      <c r="W51" s="218">
        <v>12.31</v>
      </c>
      <c r="X51" s="218">
        <v>30.76</v>
      </c>
      <c r="Y51" s="218">
        <v>0</v>
      </c>
      <c r="Z51" s="218">
        <v>43.86</v>
      </c>
      <c r="AA51" s="218">
        <v>19.940000000000001</v>
      </c>
      <c r="AB51" s="218">
        <v>0</v>
      </c>
      <c r="AC51" s="218">
        <v>-0.3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-1.1000000000000001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8.6</v>
      </c>
      <c r="D52" s="218">
        <v>1.66</v>
      </c>
      <c r="E52" s="218">
        <v>0</v>
      </c>
      <c r="F52" s="218">
        <v>0</v>
      </c>
      <c r="G52" s="218">
        <v>18.77</v>
      </c>
      <c r="H52" s="218">
        <v>0</v>
      </c>
      <c r="I52" s="218">
        <v>23.02</v>
      </c>
      <c r="J52" s="218">
        <v>1.58</v>
      </c>
      <c r="K52" s="218">
        <v>9.3800000000000008</v>
      </c>
      <c r="L52" s="218">
        <v>471.17</v>
      </c>
      <c r="M52" s="218">
        <v>0.93</v>
      </c>
      <c r="N52" s="218">
        <v>1.2</v>
      </c>
      <c r="O52" s="218">
        <v>0</v>
      </c>
      <c r="P52" s="218">
        <v>2.0099999999999998</v>
      </c>
      <c r="Q52" s="218">
        <v>3.72</v>
      </c>
      <c r="R52" s="218">
        <v>10.85</v>
      </c>
      <c r="S52" s="218">
        <v>4.12</v>
      </c>
      <c r="T52" s="218">
        <v>0</v>
      </c>
      <c r="U52" s="218">
        <v>1.79</v>
      </c>
      <c r="V52" s="218">
        <v>6.14</v>
      </c>
      <c r="W52" s="218">
        <v>12.31</v>
      </c>
      <c r="X52" s="218">
        <v>30.76</v>
      </c>
      <c r="Y52" s="218">
        <v>0</v>
      </c>
      <c r="Z52" s="218">
        <v>43.86</v>
      </c>
      <c r="AA52" s="218">
        <v>19.940000000000001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-1.1000000000000001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8.6</v>
      </c>
      <c r="D53" s="218">
        <v>1.66</v>
      </c>
      <c r="E53" s="218">
        <v>0</v>
      </c>
      <c r="F53" s="218">
        <v>0</v>
      </c>
      <c r="G53" s="218">
        <v>18.77</v>
      </c>
      <c r="H53" s="218">
        <v>0</v>
      </c>
      <c r="I53" s="218">
        <v>23.02</v>
      </c>
      <c r="J53" s="218">
        <v>1.58</v>
      </c>
      <c r="K53" s="218">
        <v>9.3800000000000008</v>
      </c>
      <c r="L53" s="218">
        <v>471.17</v>
      </c>
      <c r="M53" s="218">
        <v>0.93</v>
      </c>
      <c r="N53" s="218">
        <v>1.2</v>
      </c>
      <c r="O53" s="218">
        <v>0</v>
      </c>
      <c r="P53" s="218">
        <v>2.0099999999999998</v>
      </c>
      <c r="Q53" s="218">
        <v>3.72</v>
      </c>
      <c r="R53" s="218">
        <v>10.85</v>
      </c>
      <c r="S53" s="218">
        <v>4.12</v>
      </c>
      <c r="T53" s="218">
        <v>0</v>
      </c>
      <c r="U53" s="218">
        <v>1.79</v>
      </c>
      <c r="V53" s="218">
        <v>6.14</v>
      </c>
      <c r="W53" s="218">
        <v>12.31</v>
      </c>
      <c r="X53" s="218">
        <v>30.76</v>
      </c>
      <c r="Y53" s="218">
        <v>0</v>
      </c>
      <c r="Z53" s="218">
        <v>43.86</v>
      </c>
      <c r="AA53" s="218">
        <v>19.940000000000001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-1.1000000000000001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8.6</v>
      </c>
      <c r="D54" s="218">
        <v>1.66</v>
      </c>
      <c r="E54" s="218">
        <v>0</v>
      </c>
      <c r="F54" s="218">
        <v>0</v>
      </c>
      <c r="G54" s="218">
        <v>18.77</v>
      </c>
      <c r="H54" s="218">
        <v>0</v>
      </c>
      <c r="I54" s="218">
        <v>23.02</v>
      </c>
      <c r="J54" s="218">
        <v>1.58</v>
      </c>
      <c r="K54" s="218">
        <v>9.3800000000000008</v>
      </c>
      <c r="L54" s="218">
        <v>471.17</v>
      </c>
      <c r="M54" s="218">
        <v>0.93</v>
      </c>
      <c r="N54" s="218">
        <v>1.2</v>
      </c>
      <c r="O54" s="218">
        <v>0</v>
      </c>
      <c r="P54" s="218">
        <v>2.0099999999999998</v>
      </c>
      <c r="Q54" s="218">
        <v>3.72</v>
      </c>
      <c r="R54" s="218">
        <v>10.85</v>
      </c>
      <c r="S54" s="218">
        <v>4.12</v>
      </c>
      <c r="T54" s="218">
        <v>0</v>
      </c>
      <c r="U54" s="218">
        <v>1.79</v>
      </c>
      <c r="V54" s="218">
        <v>6.14</v>
      </c>
      <c r="W54" s="218">
        <v>12.31</v>
      </c>
      <c r="X54" s="218">
        <v>30.76</v>
      </c>
      <c r="Y54" s="218">
        <v>0</v>
      </c>
      <c r="Z54" s="218">
        <v>43.86</v>
      </c>
      <c r="AA54" s="218">
        <v>19.940000000000001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-1.1000000000000001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8.3000000000000007</v>
      </c>
      <c r="D55" s="218">
        <v>1.66</v>
      </c>
      <c r="E55" s="218">
        <v>0</v>
      </c>
      <c r="F55" s="218">
        <v>0</v>
      </c>
      <c r="G55" s="218">
        <v>18.77</v>
      </c>
      <c r="H55" s="218">
        <v>0</v>
      </c>
      <c r="I55" s="218">
        <v>23.02</v>
      </c>
      <c r="J55" s="218">
        <v>1.58</v>
      </c>
      <c r="K55" s="218">
        <v>9.3800000000000008</v>
      </c>
      <c r="L55" s="218">
        <v>471.17</v>
      </c>
      <c r="M55" s="218">
        <v>0.93</v>
      </c>
      <c r="N55" s="218">
        <v>1.2</v>
      </c>
      <c r="O55" s="218">
        <v>0</v>
      </c>
      <c r="P55" s="218">
        <v>2.0099999999999998</v>
      </c>
      <c r="Q55" s="218">
        <v>3.72</v>
      </c>
      <c r="R55" s="218">
        <v>10.85</v>
      </c>
      <c r="S55" s="218">
        <v>4.12</v>
      </c>
      <c r="T55" s="218">
        <v>0</v>
      </c>
      <c r="U55" s="218">
        <v>1.79</v>
      </c>
      <c r="V55" s="218">
        <v>6.14</v>
      </c>
      <c r="W55" s="218">
        <v>12.31</v>
      </c>
      <c r="X55" s="218">
        <v>30.76</v>
      </c>
      <c r="Y55" s="218">
        <v>0</v>
      </c>
      <c r="Z55" s="218">
        <v>43.86</v>
      </c>
      <c r="AA55" s="218">
        <v>19.940000000000001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-1.1000000000000001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8.3000000000000007</v>
      </c>
      <c r="D56" s="218">
        <v>1.66</v>
      </c>
      <c r="E56" s="218">
        <v>0</v>
      </c>
      <c r="F56" s="218">
        <v>0</v>
      </c>
      <c r="G56" s="218">
        <v>18.77</v>
      </c>
      <c r="H56" s="218">
        <v>0</v>
      </c>
      <c r="I56" s="218">
        <v>23.02</v>
      </c>
      <c r="J56" s="218">
        <v>1.58</v>
      </c>
      <c r="K56" s="218">
        <v>9.3800000000000008</v>
      </c>
      <c r="L56" s="218">
        <v>471.17</v>
      </c>
      <c r="M56" s="218">
        <v>0.93</v>
      </c>
      <c r="N56" s="218">
        <v>1.2</v>
      </c>
      <c r="O56" s="218">
        <v>0</v>
      </c>
      <c r="P56" s="218">
        <v>2.0099999999999998</v>
      </c>
      <c r="Q56" s="218">
        <v>3.72</v>
      </c>
      <c r="R56" s="218">
        <v>10.85</v>
      </c>
      <c r="S56" s="218">
        <v>4.12</v>
      </c>
      <c r="T56" s="218">
        <v>0</v>
      </c>
      <c r="U56" s="218">
        <v>1.79</v>
      </c>
      <c r="V56" s="218">
        <v>6.14</v>
      </c>
      <c r="W56" s="218">
        <v>12.31</v>
      </c>
      <c r="X56" s="218">
        <v>30.76</v>
      </c>
      <c r="Y56" s="218">
        <v>0</v>
      </c>
      <c r="Z56" s="218">
        <v>43.86</v>
      </c>
      <c r="AA56" s="218">
        <v>19.940000000000001</v>
      </c>
      <c r="AB56" s="218">
        <v>0</v>
      </c>
      <c r="AC56" s="218">
        <v>0.59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-1.1000000000000001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8.3000000000000007</v>
      </c>
      <c r="D57" s="218">
        <v>1.66</v>
      </c>
      <c r="E57" s="218">
        <v>0</v>
      </c>
      <c r="F57" s="218">
        <v>0</v>
      </c>
      <c r="G57" s="218">
        <v>18.77</v>
      </c>
      <c r="H57" s="218">
        <v>0</v>
      </c>
      <c r="I57" s="218">
        <v>23.02</v>
      </c>
      <c r="J57" s="218">
        <v>1.58</v>
      </c>
      <c r="K57" s="218">
        <v>9.3800000000000008</v>
      </c>
      <c r="L57" s="218">
        <v>471.17</v>
      </c>
      <c r="M57" s="218">
        <v>0.93</v>
      </c>
      <c r="N57" s="218">
        <v>1.2</v>
      </c>
      <c r="O57" s="218">
        <v>0</v>
      </c>
      <c r="P57" s="218">
        <v>2.0099999999999998</v>
      </c>
      <c r="Q57" s="218">
        <v>3.72</v>
      </c>
      <c r="R57" s="218">
        <v>10.85</v>
      </c>
      <c r="S57" s="218">
        <v>4.12</v>
      </c>
      <c r="T57" s="218">
        <v>0</v>
      </c>
      <c r="U57" s="218">
        <v>1.79</v>
      </c>
      <c r="V57" s="218">
        <v>6.14</v>
      </c>
      <c r="W57" s="218">
        <v>12.31</v>
      </c>
      <c r="X57" s="218">
        <v>30.76</v>
      </c>
      <c r="Y57" s="218">
        <v>0</v>
      </c>
      <c r="Z57" s="218">
        <v>43.86</v>
      </c>
      <c r="AA57" s="218">
        <v>19.940000000000001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-1.1000000000000001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8.3000000000000007</v>
      </c>
      <c r="D58" s="218">
        <v>1.66</v>
      </c>
      <c r="E58" s="218">
        <v>0</v>
      </c>
      <c r="F58" s="218">
        <v>0</v>
      </c>
      <c r="G58" s="218">
        <v>18.77</v>
      </c>
      <c r="H58" s="218">
        <v>0</v>
      </c>
      <c r="I58" s="218">
        <v>23.02</v>
      </c>
      <c r="J58" s="218">
        <v>1.58</v>
      </c>
      <c r="K58" s="218">
        <v>9.3800000000000008</v>
      </c>
      <c r="L58" s="218">
        <v>471.17</v>
      </c>
      <c r="M58" s="218">
        <v>0.93</v>
      </c>
      <c r="N58" s="218">
        <v>1.2</v>
      </c>
      <c r="O58" s="218">
        <v>0</v>
      </c>
      <c r="P58" s="218">
        <v>2.0099999999999998</v>
      </c>
      <c r="Q58" s="218">
        <v>3.72</v>
      </c>
      <c r="R58" s="218">
        <v>10.85</v>
      </c>
      <c r="S58" s="218">
        <v>4.12</v>
      </c>
      <c r="T58" s="218">
        <v>0</v>
      </c>
      <c r="U58" s="218">
        <v>1.79</v>
      </c>
      <c r="V58" s="218">
        <v>6.14</v>
      </c>
      <c r="W58" s="218">
        <v>12.31</v>
      </c>
      <c r="X58" s="218">
        <v>30.76</v>
      </c>
      <c r="Y58" s="218">
        <v>0</v>
      </c>
      <c r="Z58" s="218">
        <v>43.86</v>
      </c>
      <c r="AA58" s="218">
        <v>19.940000000000001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-1.1000000000000001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</v>
      </c>
      <c r="D59" s="218">
        <v>1.66</v>
      </c>
      <c r="E59" s="218">
        <v>0</v>
      </c>
      <c r="F59" s="218">
        <v>0</v>
      </c>
      <c r="G59" s="218">
        <v>18.77</v>
      </c>
      <c r="H59" s="218">
        <v>0</v>
      </c>
      <c r="I59" s="218">
        <v>23.02</v>
      </c>
      <c r="J59" s="218">
        <v>1.58</v>
      </c>
      <c r="K59" s="218">
        <v>9.3800000000000008</v>
      </c>
      <c r="L59" s="218">
        <v>471.17</v>
      </c>
      <c r="M59" s="218">
        <v>0.93</v>
      </c>
      <c r="N59" s="218">
        <v>1.2</v>
      </c>
      <c r="O59" s="218">
        <v>0</v>
      </c>
      <c r="P59" s="218">
        <v>2.0099999999999998</v>
      </c>
      <c r="Q59" s="218">
        <v>3.72</v>
      </c>
      <c r="R59" s="218">
        <v>10.85</v>
      </c>
      <c r="S59" s="218">
        <v>4.12</v>
      </c>
      <c r="T59" s="218">
        <v>0</v>
      </c>
      <c r="U59" s="218">
        <v>1.79</v>
      </c>
      <c r="V59" s="218">
        <v>6.14</v>
      </c>
      <c r="W59" s="218">
        <v>12.31</v>
      </c>
      <c r="X59" s="218">
        <v>30.76</v>
      </c>
      <c r="Y59" s="218">
        <v>0</v>
      </c>
      <c r="Z59" s="218">
        <v>43.86</v>
      </c>
      <c r="AA59" s="218">
        <v>19.940000000000001</v>
      </c>
      <c r="AB59" s="218">
        <v>0</v>
      </c>
      <c r="AC59" s="218">
        <v>4.25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-1.1000000000000001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</v>
      </c>
      <c r="D60" s="218">
        <v>1.66</v>
      </c>
      <c r="E60" s="218">
        <v>0</v>
      </c>
      <c r="F60" s="218">
        <v>0</v>
      </c>
      <c r="G60" s="218">
        <v>18.77</v>
      </c>
      <c r="H60" s="218">
        <v>0</v>
      </c>
      <c r="I60" s="218">
        <v>23.02</v>
      </c>
      <c r="J60" s="218">
        <v>1.58</v>
      </c>
      <c r="K60" s="218">
        <v>9.3800000000000008</v>
      </c>
      <c r="L60" s="218">
        <v>471.17</v>
      </c>
      <c r="M60" s="218">
        <v>0.93</v>
      </c>
      <c r="N60" s="218">
        <v>1.2</v>
      </c>
      <c r="O60" s="218">
        <v>0</v>
      </c>
      <c r="P60" s="218">
        <v>2.0099999999999998</v>
      </c>
      <c r="Q60" s="218">
        <v>3.72</v>
      </c>
      <c r="R60" s="218">
        <v>10.85</v>
      </c>
      <c r="S60" s="218">
        <v>4.12</v>
      </c>
      <c r="T60" s="218">
        <v>0</v>
      </c>
      <c r="U60" s="218">
        <v>1.79</v>
      </c>
      <c r="V60" s="218">
        <v>6.14</v>
      </c>
      <c r="W60" s="218">
        <v>12.31</v>
      </c>
      <c r="X60" s="218">
        <v>30.76</v>
      </c>
      <c r="Y60" s="218">
        <v>0</v>
      </c>
      <c r="Z60" s="218">
        <v>43.86</v>
      </c>
      <c r="AA60" s="218">
        <v>19.940000000000001</v>
      </c>
      <c r="AB60" s="218">
        <v>0</v>
      </c>
      <c r="AC60" s="218">
        <v>4.25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-1.1000000000000001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</v>
      </c>
      <c r="D61" s="218">
        <v>1.66</v>
      </c>
      <c r="E61" s="218">
        <v>0</v>
      </c>
      <c r="F61" s="218">
        <v>0</v>
      </c>
      <c r="G61" s="218">
        <v>18.77</v>
      </c>
      <c r="H61" s="218">
        <v>0</v>
      </c>
      <c r="I61" s="218">
        <v>23.02</v>
      </c>
      <c r="J61" s="218">
        <v>1.58</v>
      </c>
      <c r="K61" s="218">
        <v>9.3800000000000008</v>
      </c>
      <c r="L61" s="218">
        <v>471.17</v>
      </c>
      <c r="M61" s="218">
        <v>0.93</v>
      </c>
      <c r="N61" s="218">
        <v>1.2</v>
      </c>
      <c r="O61" s="218">
        <v>0</v>
      </c>
      <c r="P61" s="218">
        <v>1.59</v>
      </c>
      <c r="Q61" s="218">
        <v>3.72</v>
      </c>
      <c r="R61" s="218">
        <v>10.85</v>
      </c>
      <c r="S61" s="218">
        <v>4.12</v>
      </c>
      <c r="T61" s="218">
        <v>0</v>
      </c>
      <c r="U61" s="218">
        <v>1.79</v>
      </c>
      <c r="V61" s="218">
        <v>6.14</v>
      </c>
      <c r="W61" s="218">
        <v>12.31</v>
      </c>
      <c r="X61" s="218">
        <v>30.76</v>
      </c>
      <c r="Y61" s="218">
        <v>0</v>
      </c>
      <c r="Z61" s="218">
        <v>43.86</v>
      </c>
      <c r="AA61" s="218">
        <v>19.940000000000001</v>
      </c>
      <c r="AB61" s="218">
        <v>0</v>
      </c>
      <c r="AC61" s="218">
        <v>4.2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-1.1000000000000001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</v>
      </c>
      <c r="D62" s="218">
        <v>1.66</v>
      </c>
      <c r="E62" s="218">
        <v>0</v>
      </c>
      <c r="F62" s="218">
        <v>0</v>
      </c>
      <c r="G62" s="218">
        <v>18.77</v>
      </c>
      <c r="H62" s="218">
        <v>0</v>
      </c>
      <c r="I62" s="218">
        <v>23.02</v>
      </c>
      <c r="J62" s="218">
        <v>1.58</v>
      </c>
      <c r="K62" s="218">
        <v>9.3800000000000008</v>
      </c>
      <c r="L62" s="218">
        <v>471.17</v>
      </c>
      <c r="M62" s="218">
        <v>0.93</v>
      </c>
      <c r="N62" s="218">
        <v>1.2</v>
      </c>
      <c r="O62" s="218">
        <v>0</v>
      </c>
      <c r="P62" s="218">
        <v>1.59</v>
      </c>
      <c r="Q62" s="218">
        <v>3.72</v>
      </c>
      <c r="R62" s="218">
        <v>10.85</v>
      </c>
      <c r="S62" s="218">
        <v>4.12</v>
      </c>
      <c r="T62" s="218">
        <v>0</v>
      </c>
      <c r="U62" s="218">
        <v>1.79</v>
      </c>
      <c r="V62" s="218">
        <v>6.14</v>
      </c>
      <c r="W62" s="218">
        <v>12.31</v>
      </c>
      <c r="X62" s="218">
        <v>30.76</v>
      </c>
      <c r="Y62" s="218">
        <v>0</v>
      </c>
      <c r="Z62" s="218">
        <v>43.86</v>
      </c>
      <c r="AA62" s="218">
        <v>19.940000000000001</v>
      </c>
      <c r="AB62" s="218">
        <v>0</v>
      </c>
      <c r="AC62" s="218">
        <v>4.2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-1.1000000000000001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</v>
      </c>
      <c r="D63" s="218">
        <v>1.66</v>
      </c>
      <c r="E63" s="218">
        <v>0</v>
      </c>
      <c r="F63" s="218">
        <v>0</v>
      </c>
      <c r="G63" s="218">
        <v>18.77</v>
      </c>
      <c r="H63" s="218">
        <v>0</v>
      </c>
      <c r="I63" s="218">
        <v>23.02</v>
      </c>
      <c r="J63" s="218">
        <v>1.58</v>
      </c>
      <c r="K63" s="218">
        <v>9.3800000000000008</v>
      </c>
      <c r="L63" s="218">
        <v>471.18</v>
      </c>
      <c r="M63" s="218">
        <v>0.93</v>
      </c>
      <c r="N63" s="218">
        <v>1.2</v>
      </c>
      <c r="O63" s="218">
        <v>0</v>
      </c>
      <c r="P63" s="218">
        <v>1.72</v>
      </c>
      <c r="Q63" s="218">
        <v>3.72</v>
      </c>
      <c r="R63" s="218">
        <v>10.85</v>
      </c>
      <c r="S63" s="218">
        <v>3.96</v>
      </c>
      <c r="T63" s="218">
        <v>0</v>
      </c>
      <c r="U63" s="218">
        <v>1.79</v>
      </c>
      <c r="V63" s="218">
        <v>6.14</v>
      </c>
      <c r="W63" s="218">
        <v>12.31</v>
      </c>
      <c r="X63" s="218">
        <v>30.76</v>
      </c>
      <c r="Y63" s="218">
        <v>0</v>
      </c>
      <c r="Z63" s="218">
        <v>43.86</v>
      </c>
      <c r="AA63" s="218">
        <v>19.809999999999999</v>
      </c>
      <c r="AB63" s="218">
        <v>0</v>
      </c>
      <c r="AC63" s="218">
        <v>4.2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-1.1000000000000001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</v>
      </c>
      <c r="D64" s="218">
        <v>1.66</v>
      </c>
      <c r="E64" s="218">
        <v>0</v>
      </c>
      <c r="F64" s="218">
        <v>0</v>
      </c>
      <c r="G64" s="218">
        <v>18.77</v>
      </c>
      <c r="H64" s="218">
        <v>0</v>
      </c>
      <c r="I64" s="218">
        <v>23.02</v>
      </c>
      <c r="J64" s="218">
        <v>1.58</v>
      </c>
      <c r="K64" s="218">
        <v>9.3800000000000008</v>
      </c>
      <c r="L64" s="218">
        <v>471.18</v>
      </c>
      <c r="M64" s="218">
        <v>0.93</v>
      </c>
      <c r="N64" s="218">
        <v>1.2</v>
      </c>
      <c r="O64" s="218">
        <v>0</v>
      </c>
      <c r="P64" s="218">
        <v>1.72</v>
      </c>
      <c r="Q64" s="218">
        <v>3.72</v>
      </c>
      <c r="R64" s="218">
        <v>10.85</v>
      </c>
      <c r="S64" s="218">
        <v>3.96</v>
      </c>
      <c r="T64" s="218">
        <v>0</v>
      </c>
      <c r="U64" s="218">
        <v>1.79</v>
      </c>
      <c r="V64" s="218">
        <v>6.14</v>
      </c>
      <c r="W64" s="218">
        <v>12.31</v>
      </c>
      <c r="X64" s="218">
        <v>30.76</v>
      </c>
      <c r="Y64" s="218">
        <v>0</v>
      </c>
      <c r="Z64" s="218">
        <v>43.86</v>
      </c>
      <c r="AA64" s="218">
        <v>19.809999999999999</v>
      </c>
      <c r="AB64" s="218">
        <v>0</v>
      </c>
      <c r="AC64" s="218">
        <v>4.2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-1.1000000000000001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</v>
      </c>
      <c r="D65" s="218">
        <v>1.66</v>
      </c>
      <c r="E65" s="218">
        <v>0</v>
      </c>
      <c r="F65" s="218">
        <v>0</v>
      </c>
      <c r="G65" s="218">
        <v>18.77</v>
      </c>
      <c r="H65" s="218">
        <v>0</v>
      </c>
      <c r="I65" s="218">
        <v>23.02</v>
      </c>
      <c r="J65" s="218">
        <v>1.58</v>
      </c>
      <c r="K65" s="218">
        <v>9.3800000000000008</v>
      </c>
      <c r="L65" s="218">
        <v>471.18</v>
      </c>
      <c r="M65" s="218">
        <v>0.93</v>
      </c>
      <c r="N65" s="218">
        <v>1.2</v>
      </c>
      <c r="O65" s="218">
        <v>0</v>
      </c>
      <c r="P65" s="218">
        <v>1.72</v>
      </c>
      <c r="Q65" s="218">
        <v>3.72</v>
      </c>
      <c r="R65" s="218">
        <v>10.85</v>
      </c>
      <c r="S65" s="218">
        <v>3.98</v>
      </c>
      <c r="T65" s="218">
        <v>0</v>
      </c>
      <c r="U65" s="218">
        <v>1.79</v>
      </c>
      <c r="V65" s="218">
        <v>6.14</v>
      </c>
      <c r="W65" s="218">
        <v>10.01</v>
      </c>
      <c r="X65" s="218">
        <v>30.76</v>
      </c>
      <c r="Y65" s="218">
        <v>0</v>
      </c>
      <c r="Z65" s="218">
        <v>38.340000000000003</v>
      </c>
      <c r="AA65" s="218">
        <v>19.940000000000001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-1.1000000000000001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</v>
      </c>
      <c r="D66" s="218">
        <v>1.66</v>
      </c>
      <c r="E66" s="218">
        <v>0</v>
      </c>
      <c r="F66" s="218">
        <v>0</v>
      </c>
      <c r="G66" s="218">
        <v>18.77</v>
      </c>
      <c r="H66" s="218">
        <v>0</v>
      </c>
      <c r="I66" s="218">
        <v>23.02</v>
      </c>
      <c r="J66" s="218">
        <v>1.58</v>
      </c>
      <c r="K66" s="218">
        <v>9.3800000000000008</v>
      </c>
      <c r="L66" s="218">
        <v>471.18</v>
      </c>
      <c r="M66" s="218">
        <v>0.93</v>
      </c>
      <c r="N66" s="218">
        <v>1.2</v>
      </c>
      <c r="O66" s="218">
        <v>0</v>
      </c>
      <c r="P66" s="218">
        <v>1.72</v>
      </c>
      <c r="Q66" s="218">
        <v>3.72</v>
      </c>
      <c r="R66" s="218">
        <v>11.01</v>
      </c>
      <c r="S66" s="218">
        <v>3.98</v>
      </c>
      <c r="T66" s="218">
        <v>0</v>
      </c>
      <c r="U66" s="218">
        <v>1.79</v>
      </c>
      <c r="V66" s="218">
        <v>6.14</v>
      </c>
      <c r="W66" s="218">
        <v>8.8800000000000008</v>
      </c>
      <c r="X66" s="218">
        <v>30.76</v>
      </c>
      <c r="Y66" s="218">
        <v>0</v>
      </c>
      <c r="Z66" s="218">
        <v>43.86</v>
      </c>
      <c r="AA66" s="218">
        <v>19.940000000000001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-1.1000000000000001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</v>
      </c>
      <c r="D67" s="218">
        <v>1.66</v>
      </c>
      <c r="E67" s="218">
        <v>0</v>
      </c>
      <c r="F67" s="218">
        <v>0</v>
      </c>
      <c r="G67" s="218">
        <v>18.77</v>
      </c>
      <c r="H67" s="218">
        <v>0</v>
      </c>
      <c r="I67" s="218">
        <v>23.33</v>
      </c>
      <c r="J67" s="218">
        <v>1.58</v>
      </c>
      <c r="K67" s="218">
        <v>9.3800000000000008</v>
      </c>
      <c r="L67" s="218">
        <v>471.17</v>
      </c>
      <c r="M67" s="218">
        <v>0.93</v>
      </c>
      <c r="N67" s="218">
        <v>1.2</v>
      </c>
      <c r="O67" s="218">
        <v>0</v>
      </c>
      <c r="P67" s="218">
        <v>1.36</v>
      </c>
      <c r="Q67" s="218">
        <v>3.72</v>
      </c>
      <c r="R67" s="218">
        <v>10.85</v>
      </c>
      <c r="S67" s="218">
        <v>3.98</v>
      </c>
      <c r="T67" s="218">
        <v>0</v>
      </c>
      <c r="U67" s="218">
        <v>1.79</v>
      </c>
      <c r="V67" s="218">
        <v>4.62</v>
      </c>
      <c r="W67" s="218">
        <v>8.8800000000000008</v>
      </c>
      <c r="X67" s="218">
        <v>30.76</v>
      </c>
      <c r="Y67" s="218">
        <v>0</v>
      </c>
      <c r="Z67" s="218">
        <v>43.86</v>
      </c>
      <c r="AA67" s="218">
        <v>19.940000000000001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-1.1000000000000001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</v>
      </c>
      <c r="D68" s="218">
        <v>1.66</v>
      </c>
      <c r="E68" s="218">
        <v>0</v>
      </c>
      <c r="F68" s="218">
        <v>0</v>
      </c>
      <c r="G68" s="218">
        <v>18.77</v>
      </c>
      <c r="H68" s="218">
        <v>0</v>
      </c>
      <c r="I68" s="218">
        <v>23.33</v>
      </c>
      <c r="J68" s="218">
        <v>1.58</v>
      </c>
      <c r="K68" s="218">
        <v>9.3800000000000008</v>
      </c>
      <c r="L68" s="218">
        <v>471.17</v>
      </c>
      <c r="M68" s="218">
        <v>0.93</v>
      </c>
      <c r="N68" s="218">
        <v>1.2</v>
      </c>
      <c r="O68" s="218">
        <v>0</v>
      </c>
      <c r="P68" s="218">
        <v>1.36</v>
      </c>
      <c r="Q68" s="218">
        <v>3.72</v>
      </c>
      <c r="R68" s="218">
        <v>10.85</v>
      </c>
      <c r="S68" s="218">
        <v>3.98</v>
      </c>
      <c r="T68" s="218">
        <v>0</v>
      </c>
      <c r="U68" s="218">
        <v>1.79</v>
      </c>
      <c r="V68" s="218">
        <v>4.16</v>
      </c>
      <c r="W68" s="218">
        <v>8.8800000000000008</v>
      </c>
      <c r="X68" s="218">
        <v>30.76</v>
      </c>
      <c r="Y68" s="218">
        <v>0</v>
      </c>
      <c r="Z68" s="218">
        <v>43.86</v>
      </c>
      <c r="AA68" s="218">
        <v>19.940000000000001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-1.1000000000000001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</v>
      </c>
      <c r="D69" s="218">
        <v>1.66</v>
      </c>
      <c r="E69" s="218">
        <v>0</v>
      </c>
      <c r="F69" s="218">
        <v>0</v>
      </c>
      <c r="G69" s="218">
        <v>18.77</v>
      </c>
      <c r="H69" s="218">
        <v>0</v>
      </c>
      <c r="I69" s="218">
        <v>23.33</v>
      </c>
      <c r="J69" s="218">
        <v>1.58</v>
      </c>
      <c r="K69" s="218">
        <v>9.3800000000000008</v>
      </c>
      <c r="L69" s="218">
        <v>471.17</v>
      </c>
      <c r="M69" s="218">
        <v>0.93</v>
      </c>
      <c r="N69" s="218">
        <v>1.2</v>
      </c>
      <c r="O69" s="218">
        <v>0</v>
      </c>
      <c r="P69" s="218">
        <v>1.36</v>
      </c>
      <c r="Q69" s="218">
        <v>3.72</v>
      </c>
      <c r="R69" s="218">
        <v>10.85</v>
      </c>
      <c r="S69" s="218">
        <v>3.98</v>
      </c>
      <c r="T69" s="218">
        <v>0</v>
      </c>
      <c r="U69" s="218">
        <v>1.79</v>
      </c>
      <c r="V69" s="218">
        <v>4.91</v>
      </c>
      <c r="W69" s="218">
        <v>8.9600000000000009</v>
      </c>
      <c r="X69" s="218">
        <v>30.76</v>
      </c>
      <c r="Y69" s="218">
        <v>0</v>
      </c>
      <c r="Z69" s="218">
        <v>43.86</v>
      </c>
      <c r="AA69" s="218">
        <v>19.940000000000001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-1.1000000000000001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</v>
      </c>
      <c r="D70" s="218">
        <v>1.66</v>
      </c>
      <c r="E70" s="218">
        <v>0</v>
      </c>
      <c r="F70" s="218">
        <v>0</v>
      </c>
      <c r="G70" s="218">
        <v>18.77</v>
      </c>
      <c r="H70" s="218">
        <v>0</v>
      </c>
      <c r="I70" s="218">
        <v>23.33</v>
      </c>
      <c r="J70" s="218">
        <v>1.58</v>
      </c>
      <c r="K70" s="218">
        <v>9.3800000000000008</v>
      </c>
      <c r="L70" s="218">
        <v>471.17</v>
      </c>
      <c r="M70" s="218">
        <v>0.93</v>
      </c>
      <c r="N70" s="218">
        <v>1.2</v>
      </c>
      <c r="O70" s="218">
        <v>0</v>
      </c>
      <c r="P70" s="218">
        <v>1.36</v>
      </c>
      <c r="Q70" s="218">
        <v>3.72</v>
      </c>
      <c r="R70" s="218">
        <v>10.85</v>
      </c>
      <c r="S70" s="218">
        <v>3.98</v>
      </c>
      <c r="T70" s="218">
        <v>0</v>
      </c>
      <c r="U70" s="218">
        <v>1.79</v>
      </c>
      <c r="V70" s="218">
        <v>4.91</v>
      </c>
      <c r="W70" s="218">
        <v>10.01</v>
      </c>
      <c r="X70" s="218">
        <v>30.76</v>
      </c>
      <c r="Y70" s="218">
        <v>0</v>
      </c>
      <c r="Z70" s="218">
        <v>43.86</v>
      </c>
      <c r="AA70" s="218">
        <v>19.940000000000001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-1.1000000000000001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</v>
      </c>
      <c r="D71" s="218">
        <v>1.66</v>
      </c>
      <c r="E71" s="218">
        <v>0</v>
      </c>
      <c r="F71" s="218">
        <v>0</v>
      </c>
      <c r="G71" s="218">
        <v>18.77</v>
      </c>
      <c r="H71" s="218">
        <v>0</v>
      </c>
      <c r="I71" s="218">
        <v>23.33</v>
      </c>
      <c r="J71" s="218">
        <v>1.58</v>
      </c>
      <c r="K71" s="218">
        <v>9.3800000000000008</v>
      </c>
      <c r="L71" s="218">
        <v>471.17</v>
      </c>
      <c r="M71" s="218">
        <v>0.93</v>
      </c>
      <c r="N71" s="218">
        <v>1.2</v>
      </c>
      <c r="O71" s="218">
        <v>0</v>
      </c>
      <c r="P71" s="218">
        <v>1.34</v>
      </c>
      <c r="Q71" s="218">
        <v>3.72</v>
      </c>
      <c r="R71" s="218">
        <v>11.65</v>
      </c>
      <c r="S71" s="218">
        <v>4.1100000000000003</v>
      </c>
      <c r="T71" s="218">
        <v>0</v>
      </c>
      <c r="U71" s="218">
        <v>1.79</v>
      </c>
      <c r="V71" s="218">
        <v>4.91</v>
      </c>
      <c r="W71" s="218">
        <v>10.81</v>
      </c>
      <c r="X71" s="218">
        <v>1.61</v>
      </c>
      <c r="Y71" s="218">
        <v>0</v>
      </c>
      <c r="Z71" s="218">
        <v>46.42</v>
      </c>
      <c r="AA71" s="218">
        <v>19.940000000000001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-1.1000000000000001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</v>
      </c>
      <c r="D72" s="218">
        <v>1.66</v>
      </c>
      <c r="E72" s="218">
        <v>0</v>
      </c>
      <c r="F72" s="218">
        <v>0</v>
      </c>
      <c r="G72" s="218">
        <v>18.77</v>
      </c>
      <c r="H72" s="218">
        <v>0</v>
      </c>
      <c r="I72" s="218">
        <v>23.33</v>
      </c>
      <c r="J72" s="218">
        <v>1.58</v>
      </c>
      <c r="K72" s="218">
        <v>9.3800000000000008</v>
      </c>
      <c r="L72" s="218">
        <v>471.17</v>
      </c>
      <c r="M72" s="218">
        <v>0.93</v>
      </c>
      <c r="N72" s="218">
        <v>1.2</v>
      </c>
      <c r="O72" s="218">
        <v>0</v>
      </c>
      <c r="P72" s="218">
        <v>1.34</v>
      </c>
      <c r="Q72" s="218">
        <v>3.72</v>
      </c>
      <c r="R72" s="218">
        <v>10.85</v>
      </c>
      <c r="S72" s="218">
        <v>4.1100000000000003</v>
      </c>
      <c r="T72" s="218">
        <v>0</v>
      </c>
      <c r="U72" s="218">
        <v>1.79</v>
      </c>
      <c r="V72" s="218">
        <v>4.91</v>
      </c>
      <c r="W72" s="218">
        <v>10.34</v>
      </c>
      <c r="X72" s="218">
        <v>1.52</v>
      </c>
      <c r="Y72" s="218">
        <v>0</v>
      </c>
      <c r="Z72" s="218">
        <v>29.37</v>
      </c>
      <c r="AA72" s="218">
        <v>19.940000000000001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-1.1000000000000001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</v>
      </c>
      <c r="D73" s="218">
        <v>1.66</v>
      </c>
      <c r="E73" s="218">
        <v>0</v>
      </c>
      <c r="F73" s="218">
        <v>0</v>
      </c>
      <c r="G73" s="218">
        <v>18.77</v>
      </c>
      <c r="H73" s="218">
        <v>0</v>
      </c>
      <c r="I73" s="218">
        <v>23.33</v>
      </c>
      <c r="J73" s="218">
        <v>1.58</v>
      </c>
      <c r="K73" s="218">
        <v>9.3800000000000008</v>
      </c>
      <c r="L73" s="218">
        <v>471.17</v>
      </c>
      <c r="M73" s="218">
        <v>0.93</v>
      </c>
      <c r="N73" s="218">
        <v>1.2</v>
      </c>
      <c r="O73" s="218">
        <v>0</v>
      </c>
      <c r="P73" s="218">
        <v>1.34</v>
      </c>
      <c r="Q73" s="218">
        <v>3.72</v>
      </c>
      <c r="R73" s="218">
        <v>10.85</v>
      </c>
      <c r="S73" s="218">
        <v>4.1100000000000003</v>
      </c>
      <c r="T73" s="218">
        <v>0</v>
      </c>
      <c r="U73" s="218">
        <v>1.79</v>
      </c>
      <c r="V73" s="218">
        <v>5.03</v>
      </c>
      <c r="W73" s="218">
        <v>10.01</v>
      </c>
      <c r="X73" s="218">
        <v>1.52</v>
      </c>
      <c r="Y73" s="218">
        <v>0</v>
      </c>
      <c r="Z73" s="218">
        <v>43.86</v>
      </c>
      <c r="AA73" s="218">
        <v>19.940000000000001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-1.1000000000000001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</v>
      </c>
      <c r="D74" s="218">
        <v>1.66</v>
      </c>
      <c r="E74" s="218">
        <v>0</v>
      </c>
      <c r="F74" s="218">
        <v>0</v>
      </c>
      <c r="G74" s="218">
        <v>18.77</v>
      </c>
      <c r="H74" s="218">
        <v>0</v>
      </c>
      <c r="I74" s="218">
        <v>23.33</v>
      </c>
      <c r="J74" s="218">
        <v>1.58</v>
      </c>
      <c r="K74" s="218">
        <v>9.3800000000000008</v>
      </c>
      <c r="L74" s="218">
        <v>471.17</v>
      </c>
      <c r="M74" s="218">
        <v>0.93</v>
      </c>
      <c r="N74" s="218">
        <v>1.2</v>
      </c>
      <c r="O74" s="218">
        <v>0</v>
      </c>
      <c r="P74" s="218">
        <v>1.34</v>
      </c>
      <c r="Q74" s="218">
        <v>3.72</v>
      </c>
      <c r="R74" s="218">
        <v>10.85</v>
      </c>
      <c r="S74" s="218">
        <v>4.1100000000000003</v>
      </c>
      <c r="T74" s="218">
        <v>0</v>
      </c>
      <c r="U74" s="218">
        <v>1.79</v>
      </c>
      <c r="V74" s="218">
        <v>5.03</v>
      </c>
      <c r="W74" s="218">
        <v>10.01</v>
      </c>
      <c r="X74" s="218">
        <v>1.52</v>
      </c>
      <c r="Y74" s="218">
        <v>0</v>
      </c>
      <c r="Z74" s="218">
        <v>43.86</v>
      </c>
      <c r="AA74" s="218">
        <v>19.940000000000001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-1.1000000000000001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</v>
      </c>
      <c r="D75" s="218">
        <v>1.66</v>
      </c>
      <c r="E75" s="218">
        <v>0</v>
      </c>
      <c r="F75" s="218">
        <v>0</v>
      </c>
      <c r="G75" s="218">
        <v>18.77</v>
      </c>
      <c r="H75" s="218">
        <v>0</v>
      </c>
      <c r="I75" s="218">
        <v>23.33</v>
      </c>
      <c r="J75" s="218">
        <v>1.58</v>
      </c>
      <c r="K75" s="218">
        <v>9.3800000000000008</v>
      </c>
      <c r="L75" s="218">
        <v>471.17</v>
      </c>
      <c r="M75" s="218">
        <v>0.93</v>
      </c>
      <c r="N75" s="218">
        <v>1.2</v>
      </c>
      <c r="O75" s="218">
        <v>0</v>
      </c>
      <c r="P75" s="218">
        <v>1.34</v>
      </c>
      <c r="Q75" s="218">
        <v>3.72</v>
      </c>
      <c r="R75" s="218">
        <v>10.85</v>
      </c>
      <c r="S75" s="218">
        <v>4.1100000000000003</v>
      </c>
      <c r="T75" s="218">
        <v>0</v>
      </c>
      <c r="U75" s="218">
        <v>1.79</v>
      </c>
      <c r="V75" s="218">
        <v>0.17</v>
      </c>
      <c r="W75" s="218">
        <v>0.4</v>
      </c>
      <c r="X75" s="218">
        <v>1.52</v>
      </c>
      <c r="Y75" s="218">
        <v>0</v>
      </c>
      <c r="Z75" s="218">
        <v>43.86</v>
      </c>
      <c r="AA75" s="218">
        <v>19.940000000000001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-1.1000000000000001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</v>
      </c>
      <c r="D76" s="218">
        <v>1.66</v>
      </c>
      <c r="E76" s="218">
        <v>0</v>
      </c>
      <c r="F76" s="218">
        <v>0</v>
      </c>
      <c r="G76" s="218">
        <v>18.77</v>
      </c>
      <c r="H76" s="218">
        <v>0</v>
      </c>
      <c r="I76" s="218">
        <v>23.33</v>
      </c>
      <c r="J76" s="218">
        <v>1.58</v>
      </c>
      <c r="K76" s="218">
        <v>9.3800000000000008</v>
      </c>
      <c r="L76" s="218">
        <v>433.37</v>
      </c>
      <c r="M76" s="218">
        <v>0.93</v>
      </c>
      <c r="N76" s="218">
        <v>1.2</v>
      </c>
      <c r="O76" s="218">
        <v>0</v>
      </c>
      <c r="P76" s="218">
        <v>1.34</v>
      </c>
      <c r="Q76" s="218">
        <v>3.72</v>
      </c>
      <c r="R76" s="218">
        <v>1.18</v>
      </c>
      <c r="S76" s="218">
        <v>4.1100000000000003</v>
      </c>
      <c r="T76" s="218">
        <v>0</v>
      </c>
      <c r="U76" s="218">
        <v>1.79</v>
      </c>
      <c r="V76" s="218">
        <v>0.17</v>
      </c>
      <c r="W76" s="218">
        <v>0.4</v>
      </c>
      <c r="X76" s="218">
        <v>13.75</v>
      </c>
      <c r="Y76" s="218">
        <v>0</v>
      </c>
      <c r="Z76" s="218">
        <v>2.6</v>
      </c>
      <c r="AA76" s="218">
        <v>6.35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-1.1000000000000001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</v>
      </c>
      <c r="D77" s="218">
        <v>1.66</v>
      </c>
      <c r="E77" s="218">
        <v>0</v>
      </c>
      <c r="F77" s="218">
        <v>0</v>
      </c>
      <c r="G77" s="218">
        <v>18.77</v>
      </c>
      <c r="H77" s="218">
        <v>0</v>
      </c>
      <c r="I77" s="218">
        <v>23.33</v>
      </c>
      <c r="J77" s="218">
        <v>1.58</v>
      </c>
      <c r="K77" s="218">
        <v>9.3800000000000008</v>
      </c>
      <c r="L77" s="218">
        <v>368.72</v>
      </c>
      <c r="M77" s="218">
        <v>0.93</v>
      </c>
      <c r="N77" s="218">
        <v>1.2</v>
      </c>
      <c r="O77" s="218">
        <v>0</v>
      </c>
      <c r="P77" s="218">
        <v>1.34</v>
      </c>
      <c r="Q77" s="218">
        <v>0.22</v>
      </c>
      <c r="R77" s="218">
        <v>0.43</v>
      </c>
      <c r="S77" s="218">
        <v>0.27</v>
      </c>
      <c r="T77" s="218">
        <v>0</v>
      </c>
      <c r="U77" s="218">
        <v>1.79</v>
      </c>
      <c r="V77" s="218">
        <v>0.17</v>
      </c>
      <c r="W77" s="218">
        <v>0.4</v>
      </c>
      <c r="X77" s="218">
        <v>13.75</v>
      </c>
      <c r="Y77" s="218">
        <v>0</v>
      </c>
      <c r="Z77" s="218">
        <v>2.6</v>
      </c>
      <c r="AA77" s="218">
        <v>0.93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-1.1000000000000001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</v>
      </c>
      <c r="D78" s="218">
        <v>1.66</v>
      </c>
      <c r="E78" s="218">
        <v>0</v>
      </c>
      <c r="F78" s="218">
        <v>0</v>
      </c>
      <c r="G78" s="218">
        <v>18.77</v>
      </c>
      <c r="H78" s="218">
        <v>0</v>
      </c>
      <c r="I78" s="218">
        <v>23.33</v>
      </c>
      <c r="J78" s="218">
        <v>1.58</v>
      </c>
      <c r="K78" s="218">
        <v>9.3800000000000008</v>
      </c>
      <c r="L78" s="218">
        <v>368.72</v>
      </c>
      <c r="M78" s="218">
        <v>0.93</v>
      </c>
      <c r="N78" s="218">
        <v>1.2</v>
      </c>
      <c r="O78" s="218">
        <v>0</v>
      </c>
      <c r="P78" s="218">
        <v>1.34</v>
      </c>
      <c r="Q78" s="218">
        <v>0.22</v>
      </c>
      <c r="R78" s="218">
        <v>0.43</v>
      </c>
      <c r="S78" s="218">
        <v>0.27</v>
      </c>
      <c r="T78" s="218">
        <v>0</v>
      </c>
      <c r="U78" s="218">
        <v>1.79</v>
      </c>
      <c r="V78" s="218">
        <v>0.17</v>
      </c>
      <c r="W78" s="218">
        <v>0.4</v>
      </c>
      <c r="X78" s="218">
        <v>13.75</v>
      </c>
      <c r="Y78" s="218">
        <v>0</v>
      </c>
      <c r="Z78" s="218">
        <v>2.6</v>
      </c>
      <c r="AA78" s="218">
        <v>0.93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-1.1000000000000001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</v>
      </c>
      <c r="D79" s="218">
        <v>1.66</v>
      </c>
      <c r="E79" s="218">
        <v>0</v>
      </c>
      <c r="F79" s="218">
        <v>0</v>
      </c>
      <c r="G79" s="218">
        <v>18.77</v>
      </c>
      <c r="H79" s="218">
        <v>0</v>
      </c>
      <c r="I79" s="218">
        <v>23.33</v>
      </c>
      <c r="J79" s="218">
        <v>1.58</v>
      </c>
      <c r="K79" s="218">
        <v>9.3800000000000008</v>
      </c>
      <c r="L79" s="218">
        <v>368.73</v>
      </c>
      <c r="M79" s="218">
        <v>0.93</v>
      </c>
      <c r="N79" s="218">
        <v>1.2</v>
      </c>
      <c r="O79" s="218">
        <v>0</v>
      </c>
      <c r="P79" s="218">
        <v>1.34</v>
      </c>
      <c r="Q79" s="218">
        <v>0.22</v>
      </c>
      <c r="R79" s="218">
        <v>0.43</v>
      </c>
      <c r="S79" s="218">
        <v>0.27</v>
      </c>
      <c r="T79" s="218">
        <v>0</v>
      </c>
      <c r="U79" s="218">
        <v>1.79</v>
      </c>
      <c r="V79" s="218">
        <v>0.17</v>
      </c>
      <c r="W79" s="218">
        <v>3.84</v>
      </c>
      <c r="X79" s="218">
        <v>16.100000000000001</v>
      </c>
      <c r="Y79" s="218">
        <v>0</v>
      </c>
      <c r="Z79" s="218">
        <v>2.6</v>
      </c>
      <c r="AA79" s="218">
        <v>0.93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-1.1000000000000001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</v>
      </c>
      <c r="D80" s="218">
        <v>1.66</v>
      </c>
      <c r="E80" s="218">
        <v>0</v>
      </c>
      <c r="F80" s="218">
        <v>0</v>
      </c>
      <c r="G80" s="218">
        <v>18.77</v>
      </c>
      <c r="H80" s="218">
        <v>0</v>
      </c>
      <c r="I80" s="218">
        <v>23.33</v>
      </c>
      <c r="J80" s="218">
        <v>1.58</v>
      </c>
      <c r="K80" s="218">
        <v>9.3800000000000008</v>
      </c>
      <c r="L80" s="218">
        <v>368.73</v>
      </c>
      <c r="M80" s="218">
        <v>0.93</v>
      </c>
      <c r="N80" s="218">
        <v>1.2</v>
      </c>
      <c r="O80" s="218">
        <v>0</v>
      </c>
      <c r="P80" s="218">
        <v>1.34</v>
      </c>
      <c r="Q80" s="218">
        <v>0.22</v>
      </c>
      <c r="R80" s="218">
        <v>0.43</v>
      </c>
      <c r="S80" s="218">
        <v>0.27</v>
      </c>
      <c r="T80" s="218">
        <v>0</v>
      </c>
      <c r="U80" s="218">
        <v>1.79</v>
      </c>
      <c r="V80" s="218">
        <v>0.17</v>
      </c>
      <c r="W80" s="218">
        <v>3.84</v>
      </c>
      <c r="X80" s="218">
        <v>16.100000000000001</v>
      </c>
      <c r="Y80" s="218">
        <v>0</v>
      </c>
      <c r="Z80" s="218">
        <v>2.6</v>
      </c>
      <c r="AA80" s="218">
        <v>0.93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-1.1000000000000001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8</v>
      </c>
      <c r="D81" s="218">
        <v>1.66</v>
      </c>
      <c r="E81" s="218">
        <v>0</v>
      </c>
      <c r="F81" s="218">
        <v>0</v>
      </c>
      <c r="G81" s="218">
        <v>18.77</v>
      </c>
      <c r="H81" s="218">
        <v>0</v>
      </c>
      <c r="I81" s="218">
        <v>23.33</v>
      </c>
      <c r="J81" s="218">
        <v>1.58</v>
      </c>
      <c r="K81" s="218">
        <v>9.3800000000000008</v>
      </c>
      <c r="L81" s="218">
        <v>368.73</v>
      </c>
      <c r="M81" s="218">
        <v>0.93</v>
      </c>
      <c r="N81" s="218">
        <v>1.2</v>
      </c>
      <c r="O81" s="218">
        <v>0</v>
      </c>
      <c r="P81" s="218">
        <v>1.95</v>
      </c>
      <c r="Q81" s="218">
        <v>0.22</v>
      </c>
      <c r="R81" s="218">
        <v>0.43</v>
      </c>
      <c r="S81" s="218">
        <v>0.27</v>
      </c>
      <c r="T81" s="218">
        <v>0</v>
      </c>
      <c r="U81" s="218">
        <v>1.79</v>
      </c>
      <c r="V81" s="218">
        <v>0.17</v>
      </c>
      <c r="W81" s="218">
        <v>3.84</v>
      </c>
      <c r="X81" s="218">
        <v>16.100000000000001</v>
      </c>
      <c r="Y81" s="218">
        <v>0</v>
      </c>
      <c r="Z81" s="218">
        <v>2.6</v>
      </c>
      <c r="AA81" s="218">
        <v>0.93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-1.1000000000000001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8</v>
      </c>
      <c r="D82" s="218">
        <v>1.66</v>
      </c>
      <c r="E82" s="218">
        <v>0</v>
      </c>
      <c r="F82" s="218">
        <v>0</v>
      </c>
      <c r="G82" s="218">
        <v>18.77</v>
      </c>
      <c r="H82" s="218">
        <v>0</v>
      </c>
      <c r="I82" s="218">
        <v>23.33</v>
      </c>
      <c r="J82" s="218">
        <v>1.58</v>
      </c>
      <c r="K82" s="218">
        <v>9.3800000000000008</v>
      </c>
      <c r="L82" s="218">
        <v>368.73</v>
      </c>
      <c r="M82" s="218">
        <v>0.93</v>
      </c>
      <c r="N82" s="218">
        <v>1.2</v>
      </c>
      <c r="O82" s="218">
        <v>0</v>
      </c>
      <c r="P82" s="218">
        <v>1.95</v>
      </c>
      <c r="Q82" s="218">
        <v>0.22</v>
      </c>
      <c r="R82" s="218">
        <v>0.43</v>
      </c>
      <c r="S82" s="218">
        <v>0.27</v>
      </c>
      <c r="T82" s="218">
        <v>0</v>
      </c>
      <c r="U82" s="218">
        <v>1.79</v>
      </c>
      <c r="V82" s="218">
        <v>0.17</v>
      </c>
      <c r="W82" s="218">
        <v>3.84</v>
      </c>
      <c r="X82" s="218">
        <v>16.100000000000001</v>
      </c>
      <c r="Y82" s="218">
        <v>0</v>
      </c>
      <c r="Z82" s="218">
        <v>2.6</v>
      </c>
      <c r="AA82" s="218">
        <v>0.93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-1.1000000000000001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8.3000000000000007</v>
      </c>
      <c r="D83" s="218">
        <v>1.66</v>
      </c>
      <c r="E83" s="218">
        <v>0</v>
      </c>
      <c r="F83" s="218">
        <v>0</v>
      </c>
      <c r="G83" s="218">
        <v>18.77</v>
      </c>
      <c r="H83" s="218">
        <v>0</v>
      </c>
      <c r="I83" s="218">
        <v>23.65</v>
      </c>
      <c r="J83" s="218">
        <v>1.58</v>
      </c>
      <c r="K83" s="218">
        <v>9.3800000000000008</v>
      </c>
      <c r="L83" s="218">
        <v>361.62</v>
      </c>
      <c r="M83" s="218">
        <v>0.93</v>
      </c>
      <c r="N83" s="218">
        <v>1.2</v>
      </c>
      <c r="O83" s="218">
        <v>0</v>
      </c>
      <c r="P83" s="218">
        <v>1.79</v>
      </c>
      <c r="Q83" s="218">
        <v>0.22</v>
      </c>
      <c r="R83" s="218">
        <v>0.43</v>
      </c>
      <c r="S83" s="218">
        <v>0.27</v>
      </c>
      <c r="T83" s="218">
        <v>0</v>
      </c>
      <c r="U83" s="218">
        <v>1.79</v>
      </c>
      <c r="V83" s="218">
        <v>1.39</v>
      </c>
      <c r="W83" s="218">
        <v>3.84</v>
      </c>
      <c r="X83" s="218">
        <v>16.100000000000001</v>
      </c>
      <c r="Y83" s="218">
        <v>0</v>
      </c>
      <c r="Z83" s="218">
        <v>2.6</v>
      </c>
      <c r="AA83" s="218">
        <v>0.93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-1.1000000000000001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8.3000000000000007</v>
      </c>
      <c r="D84" s="218">
        <v>1.66</v>
      </c>
      <c r="E84" s="218">
        <v>0</v>
      </c>
      <c r="F84" s="218">
        <v>0</v>
      </c>
      <c r="G84" s="218">
        <v>18.77</v>
      </c>
      <c r="H84" s="218">
        <v>0</v>
      </c>
      <c r="I84" s="218">
        <v>23.65</v>
      </c>
      <c r="J84" s="218">
        <v>1.58</v>
      </c>
      <c r="K84" s="218">
        <v>9.3800000000000008</v>
      </c>
      <c r="L84" s="218">
        <v>361.62</v>
      </c>
      <c r="M84" s="218">
        <v>0.93</v>
      </c>
      <c r="N84" s="218">
        <v>1.2</v>
      </c>
      <c r="O84" s="218">
        <v>0</v>
      </c>
      <c r="P84" s="218">
        <v>1.79</v>
      </c>
      <c r="Q84" s="218">
        <v>0.22</v>
      </c>
      <c r="R84" s="218">
        <v>0.43</v>
      </c>
      <c r="S84" s="218">
        <v>0.27</v>
      </c>
      <c r="T84" s="218">
        <v>0</v>
      </c>
      <c r="U84" s="218">
        <v>1.79</v>
      </c>
      <c r="V84" s="218">
        <v>1.76</v>
      </c>
      <c r="W84" s="218">
        <v>3.84</v>
      </c>
      <c r="X84" s="218">
        <v>16.100000000000001</v>
      </c>
      <c r="Y84" s="218">
        <v>0</v>
      </c>
      <c r="Z84" s="218">
        <v>2.6</v>
      </c>
      <c r="AA84" s="218">
        <v>0.93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-1.1000000000000001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8.3000000000000007</v>
      </c>
      <c r="D85" s="218">
        <v>1.66</v>
      </c>
      <c r="E85" s="218">
        <v>0</v>
      </c>
      <c r="F85" s="218">
        <v>0</v>
      </c>
      <c r="G85" s="218">
        <v>18.77</v>
      </c>
      <c r="H85" s="218">
        <v>0</v>
      </c>
      <c r="I85" s="218">
        <v>23.65</v>
      </c>
      <c r="J85" s="218">
        <v>1.58</v>
      </c>
      <c r="K85" s="218">
        <v>9.3800000000000008</v>
      </c>
      <c r="L85" s="218">
        <v>361.62</v>
      </c>
      <c r="M85" s="218">
        <v>0.93</v>
      </c>
      <c r="N85" s="218">
        <v>1.2</v>
      </c>
      <c r="O85" s="218">
        <v>0</v>
      </c>
      <c r="P85" s="218">
        <v>2.96</v>
      </c>
      <c r="Q85" s="218">
        <v>0.22</v>
      </c>
      <c r="R85" s="218">
        <v>0.43</v>
      </c>
      <c r="S85" s="218">
        <v>0.27</v>
      </c>
      <c r="T85" s="218">
        <v>0</v>
      </c>
      <c r="U85" s="218">
        <v>1.79</v>
      </c>
      <c r="V85" s="218">
        <v>0.84</v>
      </c>
      <c r="W85" s="218">
        <v>3.84</v>
      </c>
      <c r="X85" s="218">
        <v>16.100000000000001</v>
      </c>
      <c r="Y85" s="218">
        <v>0</v>
      </c>
      <c r="Z85" s="218">
        <v>2.6</v>
      </c>
      <c r="AA85" s="218">
        <v>0.93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-1.1000000000000001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8.3000000000000007</v>
      </c>
      <c r="D86" s="218">
        <v>1.66</v>
      </c>
      <c r="E86" s="218">
        <v>0</v>
      </c>
      <c r="F86" s="218">
        <v>0</v>
      </c>
      <c r="G86" s="218">
        <v>18.77</v>
      </c>
      <c r="H86" s="218">
        <v>0</v>
      </c>
      <c r="I86" s="218">
        <v>23.65</v>
      </c>
      <c r="J86" s="218">
        <v>1.58</v>
      </c>
      <c r="K86" s="218">
        <v>9.3800000000000008</v>
      </c>
      <c r="L86" s="218">
        <v>361.62</v>
      </c>
      <c r="M86" s="218">
        <v>0.93</v>
      </c>
      <c r="N86" s="218">
        <v>1.2</v>
      </c>
      <c r="O86" s="218">
        <v>0</v>
      </c>
      <c r="P86" s="218">
        <v>2.96</v>
      </c>
      <c r="Q86" s="218">
        <v>0.22</v>
      </c>
      <c r="R86" s="218">
        <v>0.43</v>
      </c>
      <c r="S86" s="218">
        <v>0.27</v>
      </c>
      <c r="T86" s="218">
        <v>0</v>
      </c>
      <c r="U86" s="218">
        <v>1.79</v>
      </c>
      <c r="V86" s="218">
        <v>0.84</v>
      </c>
      <c r="W86" s="218">
        <v>3.84</v>
      </c>
      <c r="X86" s="218">
        <v>16.100000000000001</v>
      </c>
      <c r="Y86" s="218">
        <v>0</v>
      </c>
      <c r="Z86" s="218">
        <v>2.6</v>
      </c>
      <c r="AA86" s="218">
        <v>0.93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-1.1000000000000001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8.6</v>
      </c>
      <c r="D87" s="218">
        <v>1.66</v>
      </c>
      <c r="E87" s="218">
        <v>0</v>
      </c>
      <c r="F87" s="218">
        <v>0</v>
      </c>
      <c r="G87" s="218">
        <v>18.77</v>
      </c>
      <c r="H87" s="218">
        <v>0</v>
      </c>
      <c r="I87" s="218">
        <v>23.65</v>
      </c>
      <c r="J87" s="218">
        <v>1.58</v>
      </c>
      <c r="K87" s="218">
        <v>9.3800000000000008</v>
      </c>
      <c r="L87" s="218">
        <v>361.62</v>
      </c>
      <c r="M87" s="218">
        <v>0.93</v>
      </c>
      <c r="N87" s="218">
        <v>1.2</v>
      </c>
      <c r="O87" s="218">
        <v>0</v>
      </c>
      <c r="P87" s="218">
        <v>2.96</v>
      </c>
      <c r="Q87" s="218">
        <v>0.22</v>
      </c>
      <c r="R87" s="218">
        <v>0.43</v>
      </c>
      <c r="S87" s="218">
        <v>0.27</v>
      </c>
      <c r="T87" s="218">
        <v>0</v>
      </c>
      <c r="U87" s="218">
        <v>1.79</v>
      </c>
      <c r="V87" s="218">
        <v>0.84</v>
      </c>
      <c r="W87" s="218">
        <v>3.84</v>
      </c>
      <c r="X87" s="218">
        <v>16.100000000000001</v>
      </c>
      <c r="Y87" s="218">
        <v>0</v>
      </c>
      <c r="Z87" s="218">
        <v>2.6</v>
      </c>
      <c r="AA87" s="218">
        <v>0.93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-1.1000000000000001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8.6</v>
      </c>
      <c r="D88" s="218">
        <v>1.66</v>
      </c>
      <c r="E88" s="218">
        <v>0</v>
      </c>
      <c r="F88" s="218">
        <v>0</v>
      </c>
      <c r="G88" s="218">
        <v>18.77</v>
      </c>
      <c r="H88" s="218">
        <v>0</v>
      </c>
      <c r="I88" s="218">
        <v>23.65</v>
      </c>
      <c r="J88" s="218">
        <v>1.58</v>
      </c>
      <c r="K88" s="218">
        <v>9.3800000000000008</v>
      </c>
      <c r="L88" s="218">
        <v>361.62</v>
      </c>
      <c r="M88" s="218">
        <v>0.93</v>
      </c>
      <c r="N88" s="218">
        <v>1.2</v>
      </c>
      <c r="O88" s="218">
        <v>0</v>
      </c>
      <c r="P88" s="218">
        <v>2.96</v>
      </c>
      <c r="Q88" s="218">
        <v>0.22</v>
      </c>
      <c r="R88" s="218">
        <v>0.43</v>
      </c>
      <c r="S88" s="218">
        <v>0.27</v>
      </c>
      <c r="T88" s="218">
        <v>0</v>
      </c>
      <c r="U88" s="218">
        <v>1.79</v>
      </c>
      <c r="V88" s="218">
        <v>0.84</v>
      </c>
      <c r="W88" s="218">
        <v>3.84</v>
      </c>
      <c r="X88" s="218">
        <v>16.100000000000001</v>
      </c>
      <c r="Y88" s="218">
        <v>0</v>
      </c>
      <c r="Z88" s="218">
        <v>2.6</v>
      </c>
      <c r="AA88" s="218">
        <v>0.93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-1.1000000000000001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8.6</v>
      </c>
      <c r="D89" s="218">
        <v>1.66</v>
      </c>
      <c r="E89" s="218">
        <v>0</v>
      </c>
      <c r="F89" s="218">
        <v>0</v>
      </c>
      <c r="G89" s="218">
        <v>18.77</v>
      </c>
      <c r="H89" s="218">
        <v>0</v>
      </c>
      <c r="I89" s="218">
        <v>23.65</v>
      </c>
      <c r="J89" s="218">
        <v>1.58</v>
      </c>
      <c r="K89" s="218">
        <v>9.3800000000000008</v>
      </c>
      <c r="L89" s="218">
        <v>361.62</v>
      </c>
      <c r="M89" s="218">
        <v>0.93</v>
      </c>
      <c r="N89" s="218">
        <v>1.2</v>
      </c>
      <c r="O89" s="218">
        <v>0</v>
      </c>
      <c r="P89" s="218">
        <v>2.8</v>
      </c>
      <c r="Q89" s="218">
        <v>0.22</v>
      </c>
      <c r="R89" s="218">
        <v>0.43</v>
      </c>
      <c r="S89" s="218">
        <v>0.27</v>
      </c>
      <c r="T89" s="218">
        <v>0</v>
      </c>
      <c r="U89" s="218">
        <v>1.79</v>
      </c>
      <c r="V89" s="218">
        <v>0.84</v>
      </c>
      <c r="W89" s="218">
        <v>3.84</v>
      </c>
      <c r="X89" s="218">
        <v>16.100000000000001</v>
      </c>
      <c r="Y89" s="218">
        <v>0</v>
      </c>
      <c r="Z89" s="218">
        <v>2.6</v>
      </c>
      <c r="AA89" s="218">
        <v>0.93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-1.1000000000000001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8.6</v>
      </c>
      <c r="D90" s="218">
        <v>1.66</v>
      </c>
      <c r="E90" s="218">
        <v>0</v>
      </c>
      <c r="F90" s="218">
        <v>0</v>
      </c>
      <c r="G90" s="218">
        <v>18.77</v>
      </c>
      <c r="H90" s="218">
        <v>0</v>
      </c>
      <c r="I90" s="218">
        <v>23.65</v>
      </c>
      <c r="J90" s="218">
        <v>1.58</v>
      </c>
      <c r="K90" s="218">
        <v>9.3800000000000008</v>
      </c>
      <c r="L90" s="218">
        <v>361.62</v>
      </c>
      <c r="M90" s="218">
        <v>0.93</v>
      </c>
      <c r="N90" s="218">
        <v>1.2</v>
      </c>
      <c r="O90" s="218">
        <v>0</v>
      </c>
      <c r="P90" s="218">
        <v>2.8</v>
      </c>
      <c r="Q90" s="218">
        <v>0.22</v>
      </c>
      <c r="R90" s="218">
        <v>0.43</v>
      </c>
      <c r="S90" s="218">
        <v>0.27</v>
      </c>
      <c r="T90" s="218">
        <v>0</v>
      </c>
      <c r="U90" s="218">
        <v>1.79</v>
      </c>
      <c r="V90" s="218">
        <v>0.84</v>
      </c>
      <c r="W90" s="218">
        <v>3.84</v>
      </c>
      <c r="X90" s="218">
        <v>16.100000000000001</v>
      </c>
      <c r="Y90" s="218">
        <v>0</v>
      </c>
      <c r="Z90" s="218">
        <v>2.6</v>
      </c>
      <c r="AA90" s="218">
        <v>0.93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-1.1000000000000001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8.9</v>
      </c>
      <c r="D91" s="218">
        <v>1.66</v>
      </c>
      <c r="E91" s="218">
        <v>0</v>
      </c>
      <c r="F91" s="218">
        <v>0</v>
      </c>
      <c r="G91" s="218">
        <v>18.77</v>
      </c>
      <c r="H91" s="218">
        <v>0</v>
      </c>
      <c r="I91" s="218">
        <v>23.65</v>
      </c>
      <c r="J91" s="218">
        <v>1.58</v>
      </c>
      <c r="K91" s="218">
        <v>9.3800000000000008</v>
      </c>
      <c r="L91" s="218">
        <v>361.62</v>
      </c>
      <c r="M91" s="218">
        <v>0.93</v>
      </c>
      <c r="N91" s="218">
        <v>1.2</v>
      </c>
      <c r="O91" s="218">
        <v>0</v>
      </c>
      <c r="P91" s="218">
        <v>2.8</v>
      </c>
      <c r="Q91" s="218">
        <v>0.22</v>
      </c>
      <c r="R91" s="218">
        <v>0.43</v>
      </c>
      <c r="S91" s="218">
        <v>0.27</v>
      </c>
      <c r="T91" s="218">
        <v>0</v>
      </c>
      <c r="U91" s="218">
        <v>1.79</v>
      </c>
      <c r="V91" s="218">
        <v>0.84</v>
      </c>
      <c r="W91" s="218">
        <v>3.84</v>
      </c>
      <c r="X91" s="218">
        <v>16.100000000000001</v>
      </c>
      <c r="Y91" s="218">
        <v>0</v>
      </c>
      <c r="Z91" s="218">
        <v>2.6</v>
      </c>
      <c r="AA91" s="218">
        <v>0.93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-1.1000000000000001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8.9</v>
      </c>
      <c r="D92" s="218">
        <v>1.66</v>
      </c>
      <c r="E92" s="218">
        <v>0</v>
      </c>
      <c r="F92" s="218">
        <v>0</v>
      </c>
      <c r="G92" s="218">
        <v>18.77</v>
      </c>
      <c r="H92" s="218">
        <v>0</v>
      </c>
      <c r="I92" s="218">
        <v>23.65</v>
      </c>
      <c r="J92" s="218">
        <v>1.58</v>
      </c>
      <c r="K92" s="218">
        <v>9.3800000000000008</v>
      </c>
      <c r="L92" s="218">
        <v>361.62</v>
      </c>
      <c r="M92" s="218">
        <v>0.93</v>
      </c>
      <c r="N92" s="218">
        <v>1.2</v>
      </c>
      <c r="O92" s="218">
        <v>0</v>
      </c>
      <c r="P92" s="218">
        <v>2.8</v>
      </c>
      <c r="Q92" s="218">
        <v>0.22</v>
      </c>
      <c r="R92" s="218">
        <v>0.43</v>
      </c>
      <c r="S92" s="218">
        <v>0.27</v>
      </c>
      <c r="T92" s="218">
        <v>0</v>
      </c>
      <c r="U92" s="218">
        <v>1.79</v>
      </c>
      <c r="V92" s="218">
        <v>0.84</v>
      </c>
      <c r="W92" s="218">
        <v>3.84</v>
      </c>
      <c r="X92" s="218">
        <v>16.100000000000001</v>
      </c>
      <c r="Y92" s="218">
        <v>0</v>
      </c>
      <c r="Z92" s="218">
        <v>2.6</v>
      </c>
      <c r="AA92" s="218">
        <v>0.93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-1.1000000000000001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8.9</v>
      </c>
      <c r="D93" s="218">
        <v>1.66</v>
      </c>
      <c r="E93" s="218">
        <v>0</v>
      </c>
      <c r="F93" s="218">
        <v>0</v>
      </c>
      <c r="G93" s="218">
        <v>18.77</v>
      </c>
      <c r="H93" s="218">
        <v>0</v>
      </c>
      <c r="I93" s="218">
        <v>23.65</v>
      </c>
      <c r="J93" s="218">
        <v>1.58</v>
      </c>
      <c r="K93" s="218">
        <v>9.3800000000000008</v>
      </c>
      <c r="L93" s="218">
        <v>361.62</v>
      </c>
      <c r="M93" s="218">
        <v>0.93</v>
      </c>
      <c r="N93" s="218">
        <v>1.2</v>
      </c>
      <c r="O93" s="218">
        <v>0</v>
      </c>
      <c r="P93" s="218">
        <v>2.8</v>
      </c>
      <c r="Q93" s="218">
        <v>1.75</v>
      </c>
      <c r="R93" s="218">
        <v>0.43</v>
      </c>
      <c r="S93" s="218">
        <v>0.27</v>
      </c>
      <c r="T93" s="218">
        <v>0</v>
      </c>
      <c r="U93" s="218">
        <v>1.79</v>
      </c>
      <c r="V93" s="218">
        <v>0.84</v>
      </c>
      <c r="W93" s="218">
        <v>3.84</v>
      </c>
      <c r="X93" s="218">
        <v>16.100000000000001</v>
      </c>
      <c r="Y93" s="218">
        <v>0</v>
      </c>
      <c r="Z93" s="218">
        <v>2.6</v>
      </c>
      <c r="AA93" s="218">
        <v>0.93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-1.1000000000000001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8.9</v>
      </c>
      <c r="D94" s="218">
        <v>1.66</v>
      </c>
      <c r="E94" s="218">
        <v>0</v>
      </c>
      <c r="F94" s="218">
        <v>0</v>
      </c>
      <c r="G94" s="218">
        <v>18.77</v>
      </c>
      <c r="H94" s="218">
        <v>0</v>
      </c>
      <c r="I94" s="218">
        <v>23.65</v>
      </c>
      <c r="J94" s="218">
        <v>1.58</v>
      </c>
      <c r="K94" s="218">
        <v>9.3800000000000008</v>
      </c>
      <c r="L94" s="218">
        <v>361.62</v>
      </c>
      <c r="M94" s="218">
        <v>0.93</v>
      </c>
      <c r="N94" s="218">
        <v>1.2</v>
      </c>
      <c r="O94" s="218">
        <v>0</v>
      </c>
      <c r="P94" s="218">
        <v>2.8</v>
      </c>
      <c r="Q94" s="218">
        <v>1.75</v>
      </c>
      <c r="R94" s="218">
        <v>0.43</v>
      </c>
      <c r="S94" s="218">
        <v>0.27</v>
      </c>
      <c r="T94" s="218">
        <v>0</v>
      </c>
      <c r="U94" s="218">
        <v>1.79</v>
      </c>
      <c r="V94" s="218">
        <v>0.84</v>
      </c>
      <c r="W94" s="218">
        <v>3.67</v>
      </c>
      <c r="X94" s="218">
        <v>16.100000000000001</v>
      </c>
      <c r="Y94" s="218">
        <v>0</v>
      </c>
      <c r="Z94" s="218">
        <v>2.6</v>
      </c>
      <c r="AA94" s="218">
        <v>0.93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-1.1000000000000001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8.9</v>
      </c>
      <c r="D95" s="218">
        <v>1.66</v>
      </c>
      <c r="E95" s="218">
        <v>0</v>
      </c>
      <c r="F95" s="218">
        <v>0</v>
      </c>
      <c r="G95" s="218">
        <v>18.77</v>
      </c>
      <c r="H95" s="218">
        <v>0</v>
      </c>
      <c r="I95" s="218">
        <v>23.65</v>
      </c>
      <c r="J95" s="218">
        <v>1.58</v>
      </c>
      <c r="K95" s="218">
        <v>9.3800000000000008</v>
      </c>
      <c r="L95" s="218">
        <v>395.81</v>
      </c>
      <c r="M95" s="218">
        <v>0.93</v>
      </c>
      <c r="N95" s="218">
        <v>1.2</v>
      </c>
      <c r="O95" s="218">
        <v>0</v>
      </c>
      <c r="P95" s="218">
        <v>2.8</v>
      </c>
      <c r="Q95" s="218">
        <v>4.84</v>
      </c>
      <c r="R95" s="218">
        <v>0.43</v>
      </c>
      <c r="S95" s="218">
        <v>4.24</v>
      </c>
      <c r="T95" s="218">
        <v>0</v>
      </c>
      <c r="U95" s="218">
        <v>1.79</v>
      </c>
      <c r="V95" s="218">
        <v>0.84</v>
      </c>
      <c r="W95" s="218">
        <v>3.84</v>
      </c>
      <c r="X95" s="218">
        <v>16.100000000000001</v>
      </c>
      <c r="Y95" s="218">
        <v>0</v>
      </c>
      <c r="Z95" s="218">
        <v>2.6</v>
      </c>
      <c r="AA95" s="218">
        <v>0.93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-1.1000000000000001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8.9</v>
      </c>
      <c r="D96" s="218">
        <v>1.66</v>
      </c>
      <c r="E96" s="218">
        <v>0</v>
      </c>
      <c r="F96" s="218">
        <v>0</v>
      </c>
      <c r="G96" s="218">
        <v>18.77</v>
      </c>
      <c r="H96" s="218">
        <v>0</v>
      </c>
      <c r="I96" s="218">
        <v>23.65</v>
      </c>
      <c r="J96" s="218">
        <v>1.58</v>
      </c>
      <c r="K96" s="218">
        <v>9.3800000000000008</v>
      </c>
      <c r="L96" s="218">
        <v>395.81</v>
      </c>
      <c r="M96" s="218">
        <v>0.93</v>
      </c>
      <c r="N96" s="218">
        <v>1.2</v>
      </c>
      <c r="O96" s="218">
        <v>0</v>
      </c>
      <c r="P96" s="218">
        <v>2.8</v>
      </c>
      <c r="Q96" s="218">
        <v>4.84</v>
      </c>
      <c r="R96" s="218">
        <v>0.43</v>
      </c>
      <c r="S96" s="218">
        <v>4.24</v>
      </c>
      <c r="T96" s="218">
        <v>0</v>
      </c>
      <c r="U96" s="218">
        <v>1.79</v>
      </c>
      <c r="V96" s="218">
        <v>0.84</v>
      </c>
      <c r="W96" s="218">
        <v>3.84</v>
      </c>
      <c r="X96" s="218">
        <v>16.100000000000001</v>
      </c>
      <c r="Y96" s="218">
        <v>0</v>
      </c>
      <c r="Z96" s="218">
        <v>2.6</v>
      </c>
      <c r="AA96" s="218">
        <v>0.93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-1.1000000000000001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8.9</v>
      </c>
      <c r="D97" s="218">
        <v>1.66</v>
      </c>
      <c r="E97" s="218">
        <v>0</v>
      </c>
      <c r="F97" s="218">
        <v>0</v>
      </c>
      <c r="G97" s="218">
        <v>18.77</v>
      </c>
      <c r="H97" s="218">
        <v>0</v>
      </c>
      <c r="I97" s="218">
        <v>23.65</v>
      </c>
      <c r="J97" s="218">
        <v>1.58</v>
      </c>
      <c r="K97" s="218">
        <v>9.3800000000000008</v>
      </c>
      <c r="L97" s="218">
        <v>395.81</v>
      </c>
      <c r="M97" s="218">
        <v>0.93</v>
      </c>
      <c r="N97" s="218">
        <v>1.2</v>
      </c>
      <c r="O97" s="218">
        <v>0</v>
      </c>
      <c r="P97" s="218">
        <v>2.8</v>
      </c>
      <c r="Q97" s="218">
        <v>4.84</v>
      </c>
      <c r="R97" s="218">
        <v>0.43</v>
      </c>
      <c r="S97" s="218">
        <v>4.24</v>
      </c>
      <c r="T97" s="218">
        <v>0</v>
      </c>
      <c r="U97" s="218">
        <v>1.79</v>
      </c>
      <c r="V97" s="218">
        <v>0.84</v>
      </c>
      <c r="W97" s="218">
        <v>3.67</v>
      </c>
      <c r="X97" s="218">
        <v>16.100000000000001</v>
      </c>
      <c r="Y97" s="218">
        <v>0</v>
      </c>
      <c r="Z97" s="218">
        <v>2.6</v>
      </c>
      <c r="AA97" s="218">
        <v>0.93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-1.1000000000000001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8.9</v>
      </c>
      <c r="D98" s="218">
        <v>1.66</v>
      </c>
      <c r="E98" s="218">
        <v>0</v>
      </c>
      <c r="F98" s="218">
        <v>0</v>
      </c>
      <c r="G98" s="218">
        <v>18.77</v>
      </c>
      <c r="H98" s="218">
        <v>0</v>
      </c>
      <c r="I98" s="218">
        <v>23.65</v>
      </c>
      <c r="J98" s="218">
        <v>1.58</v>
      </c>
      <c r="K98" s="218">
        <v>9.3800000000000008</v>
      </c>
      <c r="L98" s="218">
        <v>395.81</v>
      </c>
      <c r="M98" s="218">
        <v>0.93</v>
      </c>
      <c r="N98" s="218">
        <v>1.2</v>
      </c>
      <c r="O98" s="218">
        <v>0</v>
      </c>
      <c r="P98" s="218">
        <v>2.8</v>
      </c>
      <c r="Q98" s="218">
        <v>4.84</v>
      </c>
      <c r="R98" s="218">
        <v>0.43</v>
      </c>
      <c r="S98" s="218">
        <v>4.24</v>
      </c>
      <c r="T98" s="218">
        <v>0</v>
      </c>
      <c r="U98" s="218">
        <v>1.79</v>
      </c>
      <c r="V98" s="218">
        <v>0.84</v>
      </c>
      <c r="W98" s="218">
        <v>3.67</v>
      </c>
      <c r="X98" s="218">
        <v>16.100000000000001</v>
      </c>
      <c r="Y98" s="218">
        <v>0</v>
      </c>
      <c r="Z98" s="218">
        <v>2.6</v>
      </c>
      <c r="AA98" s="218">
        <v>0.93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-1.1000000000000001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0.2142899999999999</v>
      </c>
      <c r="D99">
        <f t="shared" si="0"/>
        <v>3.9839999999999938E-2</v>
      </c>
      <c r="E99">
        <f t="shared" si="0"/>
        <v>0</v>
      </c>
      <c r="F99">
        <f t="shared" si="0"/>
        <v>0</v>
      </c>
      <c r="G99">
        <f t="shared" si="0"/>
        <v>0.45271999999999962</v>
      </c>
      <c r="H99">
        <f t="shared" si="0"/>
        <v>0</v>
      </c>
      <c r="I99">
        <f t="shared" si="0"/>
        <v>0.56188000000000005</v>
      </c>
      <c r="J99">
        <f t="shared" si="0"/>
        <v>3.7920000000000016E-2</v>
      </c>
      <c r="K99">
        <f t="shared" si="0"/>
        <v>0.22511999999999993</v>
      </c>
      <c r="L99">
        <f t="shared" si="0"/>
        <v>10.561657499999995</v>
      </c>
      <c r="M99">
        <f t="shared" si="0"/>
        <v>2.2320000000000041E-2</v>
      </c>
      <c r="N99">
        <f t="shared" si="0"/>
        <v>2.8800000000000048E-2</v>
      </c>
      <c r="O99">
        <f t="shared" si="0"/>
        <v>0</v>
      </c>
      <c r="P99">
        <f t="shared" si="0"/>
        <v>5.5002500000000044E-2</v>
      </c>
      <c r="Q99">
        <f t="shared" si="0"/>
        <v>7.4540000000000106E-2</v>
      </c>
      <c r="R99">
        <f t="shared" si="0"/>
        <v>0.14530999999999986</v>
      </c>
      <c r="S99">
        <f t="shared" si="0"/>
        <v>8.0447499999999991E-2</v>
      </c>
      <c r="T99">
        <f t="shared" si="0"/>
        <v>0</v>
      </c>
      <c r="U99">
        <f t="shared" si="0"/>
        <v>4.2959999999999998E-2</v>
      </c>
      <c r="V99">
        <f t="shared" si="0"/>
        <v>7.7819999999999889E-2</v>
      </c>
      <c r="W99">
        <f t="shared" si="0"/>
        <v>0.17111250000000011</v>
      </c>
      <c r="X99">
        <f t="shared" si="0"/>
        <v>0.32120499999999963</v>
      </c>
      <c r="Y99">
        <f t="shared" si="0"/>
        <v>0</v>
      </c>
      <c r="Z99">
        <f t="shared" si="0"/>
        <v>0.35065749999999934</v>
      </c>
      <c r="AA99">
        <f t="shared" si="0"/>
        <v>0.26124500000000062</v>
      </c>
      <c r="AB99">
        <f t="shared" si="0"/>
        <v>0</v>
      </c>
      <c r="AC99">
        <f t="shared" si="0"/>
        <v>1.3142500000000003E-2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</v>
      </c>
      <c r="G74" s="124">
        <v>-9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</v>
      </c>
      <c r="AF74" s="124">
        <v>0</v>
      </c>
      <c r="AG74" s="124">
        <v>0</v>
      </c>
      <c r="AH74" s="124">
        <v>0</v>
      </c>
      <c r="AI74" s="124">
        <v>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90</v>
      </c>
      <c r="DF74" s="123">
        <f t="shared" si="59"/>
        <v>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-25</v>
      </c>
      <c r="G75" s="124">
        <v>-25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25</v>
      </c>
      <c r="AF75" s="124">
        <v>0</v>
      </c>
      <c r="AG75" s="124">
        <v>0</v>
      </c>
      <c r="AH75" s="124">
        <v>0</v>
      </c>
      <c r="AI75" s="124">
        <v>25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25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250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250</v>
      </c>
      <c r="DF75" s="123">
        <f t="shared" si="59"/>
        <v>25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-39</v>
      </c>
      <c r="G76" s="124">
        <v>-39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39</v>
      </c>
      <c r="AF76" s="124">
        <v>0</v>
      </c>
      <c r="AG76" s="124">
        <v>0</v>
      </c>
      <c r="AH76" s="124">
        <v>0</v>
      </c>
      <c r="AI76" s="124">
        <v>39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-39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390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390</v>
      </c>
      <c r="DF76" s="123">
        <f t="shared" si="59"/>
        <v>39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-39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-56</v>
      </c>
      <c r="G77" s="124">
        <v>-56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56</v>
      </c>
      <c r="AF77" s="124">
        <v>0</v>
      </c>
      <c r="AG77" s="124">
        <v>0</v>
      </c>
      <c r="AH77" s="124">
        <v>0</v>
      </c>
      <c r="AI77" s="124">
        <v>56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560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560</v>
      </c>
      <c r="DF77" s="123">
        <f t="shared" si="59"/>
        <v>56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-56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-29</v>
      </c>
      <c r="G78" s="124">
        <v>-29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29</v>
      </c>
      <c r="AF78" s="124">
        <v>0</v>
      </c>
      <c r="AG78" s="124">
        <v>0</v>
      </c>
      <c r="AH78" s="124">
        <v>0</v>
      </c>
      <c r="AI78" s="124">
        <v>29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290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290</v>
      </c>
      <c r="DF78" s="123">
        <f t="shared" si="59"/>
        <v>29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</v>
      </c>
      <c r="D79" s="124">
        <v>0</v>
      </c>
      <c r="E79" s="124">
        <v>0</v>
      </c>
      <c r="F79" s="124">
        <v>-20</v>
      </c>
      <c r="G79" s="124">
        <v>-25</v>
      </c>
      <c r="H79" s="118"/>
      <c r="I79" s="33">
        <v>77</v>
      </c>
      <c r="J79" s="124">
        <v>5</v>
      </c>
      <c r="K79" s="124">
        <v>0</v>
      </c>
      <c r="L79" s="124">
        <v>0</v>
      </c>
      <c r="M79" s="124">
        <v>0</v>
      </c>
      <c r="N79" s="124">
        <v>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20</v>
      </c>
      <c r="AF79" s="124">
        <v>0</v>
      </c>
      <c r="AG79" s="124">
        <v>0</v>
      </c>
      <c r="AH79" s="124">
        <v>0</v>
      </c>
      <c r="AI79" s="124">
        <v>20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-20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200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200</v>
      </c>
      <c r="DF79" s="123">
        <f t="shared" si="59"/>
        <v>25</v>
      </c>
      <c r="DG79" s="123">
        <f t="shared" si="60"/>
        <v>-5</v>
      </c>
      <c r="DH79" s="123">
        <f t="shared" si="61"/>
        <v>0</v>
      </c>
      <c r="DI79" s="123">
        <f t="shared" si="62"/>
        <v>0</v>
      </c>
      <c r="DJ79" s="123">
        <f t="shared" si="63"/>
        <v>-20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-5</v>
      </c>
      <c r="D80" s="124">
        <v>0</v>
      </c>
      <c r="E80" s="124">
        <v>0</v>
      </c>
      <c r="F80" s="124">
        <v>-31</v>
      </c>
      <c r="G80" s="124">
        <v>-36</v>
      </c>
      <c r="H80" s="118"/>
      <c r="I80" s="33">
        <v>78</v>
      </c>
      <c r="J80" s="124">
        <v>5</v>
      </c>
      <c r="K80" s="124">
        <v>0</v>
      </c>
      <c r="L80" s="124">
        <v>0</v>
      </c>
      <c r="M80" s="124">
        <v>0</v>
      </c>
      <c r="N80" s="124">
        <v>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31</v>
      </c>
      <c r="AF80" s="124">
        <v>0</v>
      </c>
      <c r="AG80" s="124">
        <v>0</v>
      </c>
      <c r="AH80" s="124">
        <v>0</v>
      </c>
      <c r="AI80" s="124">
        <v>31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-31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310</v>
      </c>
      <c r="DF80" s="123">
        <f t="shared" si="59"/>
        <v>36</v>
      </c>
      <c r="DG80" s="123">
        <f t="shared" si="60"/>
        <v>-5</v>
      </c>
      <c r="DH80" s="123">
        <f t="shared" si="61"/>
        <v>0</v>
      </c>
      <c r="DI80" s="123">
        <f t="shared" si="62"/>
        <v>0</v>
      </c>
      <c r="DJ80" s="123">
        <f t="shared" si="63"/>
        <v>-31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-12.278</v>
      </c>
      <c r="D81" s="124">
        <v>0</v>
      </c>
      <c r="E81" s="124">
        <v>0</v>
      </c>
      <c r="F81" s="124">
        <v>-16.722000000000001</v>
      </c>
      <c r="G81" s="124">
        <v>-29</v>
      </c>
      <c r="H81" s="118"/>
      <c r="I81" s="33">
        <v>79</v>
      </c>
      <c r="J81" s="124">
        <v>12.278</v>
      </c>
      <c r="K81" s="124">
        <v>0</v>
      </c>
      <c r="L81" s="124">
        <v>0</v>
      </c>
      <c r="M81" s="124">
        <v>0</v>
      </c>
      <c r="N81" s="124">
        <v>12.278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16.722000000000001</v>
      </c>
      <c r="AF81" s="124">
        <v>0</v>
      </c>
      <c r="AG81" s="124">
        <v>0</v>
      </c>
      <c r="AH81" s="124">
        <v>0</v>
      </c>
      <c r="AI81" s="124">
        <v>16.722000000000001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12.278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-12.278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16.722000000000001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-16.722000000000001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122.78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122.78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167.22000000000003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167.22000000000003</v>
      </c>
      <c r="DF81" s="123">
        <f t="shared" si="59"/>
        <v>29</v>
      </c>
      <c r="DG81" s="123">
        <f t="shared" si="60"/>
        <v>-12.278</v>
      </c>
      <c r="DH81" s="123">
        <f t="shared" si="61"/>
        <v>0</v>
      </c>
      <c r="DI81" s="123">
        <f t="shared" si="62"/>
        <v>0</v>
      </c>
      <c r="DJ81" s="123">
        <f t="shared" si="63"/>
        <v>-16.722000000000001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-14.394</v>
      </c>
      <c r="D82" s="124">
        <v>0</v>
      </c>
      <c r="E82" s="124">
        <v>0</v>
      </c>
      <c r="F82" s="124">
        <v>-19.606000000000002</v>
      </c>
      <c r="G82" s="124">
        <v>-34</v>
      </c>
      <c r="H82" s="118"/>
      <c r="I82" s="33">
        <v>80</v>
      </c>
      <c r="J82" s="124">
        <v>14.394</v>
      </c>
      <c r="K82" s="124">
        <v>0</v>
      </c>
      <c r="L82" s="124">
        <v>0</v>
      </c>
      <c r="M82" s="124">
        <v>0</v>
      </c>
      <c r="N82" s="124">
        <v>14.394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19.606000000000002</v>
      </c>
      <c r="AF82" s="124">
        <v>0</v>
      </c>
      <c r="AG82" s="124">
        <v>0</v>
      </c>
      <c r="AH82" s="124">
        <v>0</v>
      </c>
      <c r="AI82" s="124">
        <v>19.606000000000002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14.394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-14.394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19.606000000000002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-19.606000000000002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143.94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143.94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196.06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196.06</v>
      </c>
      <c r="DF82" s="123">
        <f t="shared" si="59"/>
        <v>34</v>
      </c>
      <c r="DG82" s="123">
        <f t="shared" si="60"/>
        <v>-14.394</v>
      </c>
      <c r="DH82" s="123">
        <f t="shared" si="61"/>
        <v>0</v>
      </c>
      <c r="DI82" s="123">
        <f t="shared" si="62"/>
        <v>0</v>
      </c>
      <c r="DJ82" s="123">
        <f t="shared" si="63"/>
        <v>-19.606000000000002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-25.824999999999999</v>
      </c>
      <c r="D83" s="124">
        <v>0</v>
      </c>
      <c r="E83" s="124">
        <v>0</v>
      </c>
      <c r="F83" s="124">
        <v>-35.174999999999997</v>
      </c>
      <c r="G83" s="124">
        <v>-61</v>
      </c>
      <c r="H83" s="118"/>
      <c r="I83" s="33">
        <v>81</v>
      </c>
      <c r="J83" s="124">
        <v>25.824999999999999</v>
      </c>
      <c r="K83" s="124">
        <v>0</v>
      </c>
      <c r="L83" s="124">
        <v>0</v>
      </c>
      <c r="M83" s="124">
        <v>0</v>
      </c>
      <c r="N83" s="124">
        <v>25.824999999999999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35.174999999999997</v>
      </c>
      <c r="AF83" s="124">
        <v>0</v>
      </c>
      <c r="AG83" s="124">
        <v>0</v>
      </c>
      <c r="AH83" s="124">
        <v>0</v>
      </c>
      <c r="AI83" s="124">
        <v>35.174999999999997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25.824999999999999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-25.824999999999999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35.174999999999997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-35.174999999999997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258.25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258.25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351.75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351.75</v>
      </c>
      <c r="DF83" s="123">
        <f t="shared" si="59"/>
        <v>61</v>
      </c>
      <c r="DG83" s="123">
        <f t="shared" si="60"/>
        <v>-25.824999999999999</v>
      </c>
      <c r="DH83" s="123">
        <f t="shared" si="61"/>
        <v>0</v>
      </c>
      <c r="DI83" s="123">
        <f t="shared" si="62"/>
        <v>0</v>
      </c>
      <c r="DJ83" s="123">
        <f t="shared" si="63"/>
        <v>-35.174999999999997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-25.824999999999999</v>
      </c>
      <c r="D84" s="124">
        <v>0</v>
      </c>
      <c r="E84" s="124">
        <v>0</v>
      </c>
      <c r="F84" s="124">
        <v>-35.174999999999997</v>
      </c>
      <c r="G84" s="124">
        <v>-61</v>
      </c>
      <c r="H84" s="118"/>
      <c r="I84" s="33">
        <v>82</v>
      </c>
      <c r="J84" s="124">
        <v>25.824999999999999</v>
      </c>
      <c r="K84" s="124">
        <v>0</v>
      </c>
      <c r="L84" s="124">
        <v>0</v>
      </c>
      <c r="M84" s="124">
        <v>0</v>
      </c>
      <c r="N84" s="124">
        <v>25.824999999999999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35.174999999999997</v>
      </c>
      <c r="AF84" s="124">
        <v>0</v>
      </c>
      <c r="AG84" s="124">
        <v>0</v>
      </c>
      <c r="AH84" s="124">
        <v>0</v>
      </c>
      <c r="AI84" s="124">
        <v>35.174999999999997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25.824999999999999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-25.824999999999999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35.174999999999997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-35.174999999999997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258.25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258.25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351.75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351.75</v>
      </c>
      <c r="DF84" s="123">
        <f t="shared" si="59"/>
        <v>61</v>
      </c>
      <c r="DG84" s="123">
        <f t="shared" si="60"/>
        <v>-25.824999999999999</v>
      </c>
      <c r="DH84" s="123">
        <f t="shared" si="61"/>
        <v>0</v>
      </c>
      <c r="DI84" s="123">
        <f t="shared" si="62"/>
        <v>0</v>
      </c>
      <c r="DJ84" s="123">
        <f t="shared" si="63"/>
        <v>-35.174999999999997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-22.861999999999998</v>
      </c>
      <c r="D85" s="124">
        <v>0</v>
      </c>
      <c r="E85" s="124">
        <v>0</v>
      </c>
      <c r="F85" s="124">
        <v>-31.138000000000002</v>
      </c>
      <c r="G85" s="124">
        <v>-54</v>
      </c>
      <c r="H85" s="118"/>
      <c r="I85" s="33">
        <v>83</v>
      </c>
      <c r="J85" s="124">
        <v>22.861999999999998</v>
      </c>
      <c r="K85" s="124">
        <v>0</v>
      </c>
      <c r="L85" s="124">
        <v>0</v>
      </c>
      <c r="M85" s="124">
        <v>0</v>
      </c>
      <c r="N85" s="124">
        <v>22.861999999999998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31.138000000000002</v>
      </c>
      <c r="AF85" s="124">
        <v>0</v>
      </c>
      <c r="AG85" s="124">
        <v>0</v>
      </c>
      <c r="AH85" s="124">
        <v>0</v>
      </c>
      <c r="AI85" s="124">
        <v>31.138000000000002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22.861999999999998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-22.861999999999998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31.138000000000002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-31.138000000000002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228.61999999999998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228.61999999999998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311.38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311.38</v>
      </c>
      <c r="DF85" s="123">
        <f t="shared" si="59"/>
        <v>54</v>
      </c>
      <c r="DG85" s="123">
        <f t="shared" si="60"/>
        <v>-22.861999999999998</v>
      </c>
      <c r="DH85" s="123">
        <f t="shared" si="61"/>
        <v>0</v>
      </c>
      <c r="DI85" s="123">
        <f t="shared" si="62"/>
        <v>0</v>
      </c>
      <c r="DJ85" s="123">
        <f t="shared" si="63"/>
        <v>-31.138000000000002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-20.745000000000001</v>
      </c>
      <c r="D86" s="124">
        <v>0</v>
      </c>
      <c r="E86" s="124">
        <v>0</v>
      </c>
      <c r="F86" s="124">
        <v>-28.254999999999999</v>
      </c>
      <c r="G86" s="124">
        <v>-49</v>
      </c>
      <c r="H86" s="118"/>
      <c r="I86" s="33">
        <v>84</v>
      </c>
      <c r="J86" s="124">
        <v>20.745000000000001</v>
      </c>
      <c r="K86" s="124">
        <v>0</v>
      </c>
      <c r="L86" s="124">
        <v>0</v>
      </c>
      <c r="M86" s="124">
        <v>0</v>
      </c>
      <c r="N86" s="124">
        <v>20.745000000000001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28.254999999999999</v>
      </c>
      <c r="AF86" s="124">
        <v>0</v>
      </c>
      <c r="AG86" s="124">
        <v>0</v>
      </c>
      <c r="AH86" s="124">
        <v>0</v>
      </c>
      <c r="AI86" s="124">
        <v>28.254999999999999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20.745000000000001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-20.745000000000001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28.254999999999999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-28.254999999999999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207.45000000000002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207.45000000000002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282.55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282.55</v>
      </c>
      <c r="DF86" s="123">
        <f t="shared" si="59"/>
        <v>49</v>
      </c>
      <c r="DG86" s="123">
        <f t="shared" si="60"/>
        <v>-20.745000000000001</v>
      </c>
      <c r="DH86" s="123">
        <f t="shared" si="61"/>
        <v>0</v>
      </c>
      <c r="DI86" s="123">
        <f t="shared" si="62"/>
        <v>0</v>
      </c>
      <c r="DJ86" s="123">
        <f t="shared" si="63"/>
        <v>-28.254999999999999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-21.167999999999999</v>
      </c>
      <c r="D87" s="124">
        <v>0</v>
      </c>
      <c r="E87" s="124">
        <v>0</v>
      </c>
      <c r="F87" s="124">
        <v>-28.832000000000001</v>
      </c>
      <c r="G87" s="124">
        <v>-50</v>
      </c>
      <c r="H87" s="118"/>
      <c r="I87" s="33">
        <v>85</v>
      </c>
      <c r="J87" s="124">
        <v>21.167999999999999</v>
      </c>
      <c r="K87" s="124">
        <v>0</v>
      </c>
      <c r="L87" s="124">
        <v>0</v>
      </c>
      <c r="M87" s="124">
        <v>0</v>
      </c>
      <c r="N87" s="124">
        <v>21.167999999999999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28.832000000000001</v>
      </c>
      <c r="AF87" s="124">
        <v>0</v>
      </c>
      <c r="AG87" s="124">
        <v>0</v>
      </c>
      <c r="AH87" s="124">
        <v>0</v>
      </c>
      <c r="AI87" s="124">
        <v>28.832000000000001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21.167999999999999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-21.167999999999999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28.832000000000001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-28.832000000000001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211.68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211.68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288.32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288.32</v>
      </c>
      <c r="DF87" s="123">
        <f t="shared" si="59"/>
        <v>50</v>
      </c>
      <c r="DG87" s="123">
        <f t="shared" si="60"/>
        <v>-21.167999999999999</v>
      </c>
      <c r="DH87" s="123">
        <f t="shared" si="61"/>
        <v>0</v>
      </c>
      <c r="DI87" s="123">
        <f t="shared" si="62"/>
        <v>0</v>
      </c>
      <c r="DJ87" s="123">
        <f t="shared" si="63"/>
        <v>-28.832000000000001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-16.510999999999999</v>
      </c>
      <c r="D88" s="124">
        <v>0</v>
      </c>
      <c r="E88" s="124">
        <v>0</v>
      </c>
      <c r="F88" s="124">
        <v>-22.489000000000001</v>
      </c>
      <c r="G88" s="124">
        <v>-39</v>
      </c>
      <c r="H88" s="118"/>
      <c r="I88" s="33">
        <v>86</v>
      </c>
      <c r="J88" s="124">
        <v>16.510999999999999</v>
      </c>
      <c r="K88" s="124">
        <v>0</v>
      </c>
      <c r="L88" s="124">
        <v>0</v>
      </c>
      <c r="M88" s="124">
        <v>0</v>
      </c>
      <c r="N88" s="124">
        <v>16.510999999999999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22.489000000000001</v>
      </c>
      <c r="AF88" s="124">
        <v>0</v>
      </c>
      <c r="AG88" s="124">
        <v>0</v>
      </c>
      <c r="AH88" s="124">
        <v>0</v>
      </c>
      <c r="AI88" s="124">
        <v>22.489000000000001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16.510999999999999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-16.510999999999999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22.489000000000001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-22.489000000000001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165.10999999999999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165.10999999999999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224.89000000000001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224.89000000000001</v>
      </c>
      <c r="DF88" s="123">
        <f t="shared" si="59"/>
        <v>39</v>
      </c>
      <c r="DG88" s="123">
        <f t="shared" si="60"/>
        <v>-16.510999999999999</v>
      </c>
      <c r="DH88" s="123">
        <f t="shared" si="61"/>
        <v>0</v>
      </c>
      <c r="DI88" s="123">
        <f t="shared" si="62"/>
        <v>0</v>
      </c>
      <c r="DJ88" s="123">
        <f t="shared" si="63"/>
        <v>-22.489000000000001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-18.628</v>
      </c>
      <c r="D89" s="124">
        <v>0</v>
      </c>
      <c r="E89" s="124">
        <v>0</v>
      </c>
      <c r="F89" s="124">
        <v>-25.372</v>
      </c>
      <c r="G89" s="124">
        <v>-44</v>
      </c>
      <c r="H89" s="118"/>
      <c r="I89" s="33">
        <v>87</v>
      </c>
      <c r="J89" s="124">
        <v>18.628</v>
      </c>
      <c r="K89" s="124">
        <v>0</v>
      </c>
      <c r="L89" s="124">
        <v>0</v>
      </c>
      <c r="M89" s="124">
        <v>0</v>
      </c>
      <c r="N89" s="124">
        <v>18.628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25.372</v>
      </c>
      <c r="AF89" s="124">
        <v>0</v>
      </c>
      <c r="AG89" s="124">
        <v>0</v>
      </c>
      <c r="AH89" s="124">
        <v>0</v>
      </c>
      <c r="AI89" s="124">
        <v>25.372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18.628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-18.628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25.372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-25.372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186.28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186.28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253.72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253.72</v>
      </c>
      <c r="DF89" s="123">
        <f t="shared" si="59"/>
        <v>44</v>
      </c>
      <c r="DG89" s="123">
        <f t="shared" si="60"/>
        <v>-18.628</v>
      </c>
      <c r="DH89" s="123">
        <f t="shared" si="61"/>
        <v>0</v>
      </c>
      <c r="DI89" s="123">
        <f t="shared" si="62"/>
        <v>0</v>
      </c>
      <c r="DJ89" s="123">
        <f t="shared" si="63"/>
        <v>-25.372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-17.780999999999999</v>
      </c>
      <c r="D90" s="124">
        <v>0</v>
      </c>
      <c r="E90" s="124">
        <v>0</v>
      </c>
      <c r="F90" s="124">
        <v>-24.219000000000001</v>
      </c>
      <c r="G90" s="124">
        <v>-42</v>
      </c>
      <c r="H90" s="118"/>
      <c r="I90" s="33">
        <v>88</v>
      </c>
      <c r="J90" s="124">
        <v>17.780999999999999</v>
      </c>
      <c r="K90" s="124">
        <v>0</v>
      </c>
      <c r="L90" s="124">
        <v>0</v>
      </c>
      <c r="M90" s="124">
        <v>0</v>
      </c>
      <c r="N90" s="124">
        <v>17.780999999999999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24.219000000000001</v>
      </c>
      <c r="AF90" s="124">
        <v>0</v>
      </c>
      <c r="AG90" s="124">
        <v>0</v>
      </c>
      <c r="AH90" s="124">
        <v>0</v>
      </c>
      <c r="AI90" s="124">
        <v>24.219000000000001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17.780999999999999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-17.780999999999999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24.219000000000001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-24.219000000000001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177.81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177.81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242.19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242.19</v>
      </c>
      <c r="DF90" s="123">
        <f t="shared" si="59"/>
        <v>42</v>
      </c>
      <c r="DG90" s="123">
        <f t="shared" si="60"/>
        <v>-17.780999999999999</v>
      </c>
      <c r="DH90" s="123">
        <f t="shared" si="61"/>
        <v>0</v>
      </c>
      <c r="DI90" s="123">
        <f t="shared" si="62"/>
        <v>0</v>
      </c>
      <c r="DJ90" s="123">
        <f t="shared" si="63"/>
        <v>-24.219000000000001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-13.548</v>
      </c>
      <c r="D91" s="124">
        <v>0</v>
      </c>
      <c r="E91" s="124">
        <v>0</v>
      </c>
      <c r="F91" s="124">
        <v>-18.452000000000002</v>
      </c>
      <c r="G91" s="124">
        <v>-32</v>
      </c>
      <c r="H91" s="118"/>
      <c r="I91" s="33">
        <v>89</v>
      </c>
      <c r="J91" s="124">
        <v>13.548</v>
      </c>
      <c r="K91" s="124">
        <v>0</v>
      </c>
      <c r="L91" s="124">
        <v>0</v>
      </c>
      <c r="M91" s="124">
        <v>0</v>
      </c>
      <c r="N91" s="124">
        <v>13.548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18.452000000000002</v>
      </c>
      <c r="AF91" s="124">
        <v>0</v>
      </c>
      <c r="AG91" s="124">
        <v>0</v>
      </c>
      <c r="AH91" s="124">
        <v>0</v>
      </c>
      <c r="AI91" s="124">
        <v>18.452000000000002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13.548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-13.548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18.452000000000002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-18.452000000000002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135.47999999999999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135.47999999999999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184.52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184.52</v>
      </c>
      <c r="DF91" s="123">
        <f t="shared" si="59"/>
        <v>32</v>
      </c>
      <c r="DG91" s="123">
        <f t="shared" si="60"/>
        <v>-13.548</v>
      </c>
      <c r="DH91" s="123">
        <f t="shared" si="61"/>
        <v>0</v>
      </c>
      <c r="DI91" s="123">
        <f t="shared" si="62"/>
        <v>0</v>
      </c>
      <c r="DJ91" s="123">
        <f t="shared" si="63"/>
        <v>-18.452000000000002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-10.584</v>
      </c>
      <c r="D92" s="124">
        <v>0</v>
      </c>
      <c r="E92" s="124">
        <v>0</v>
      </c>
      <c r="F92" s="124">
        <v>-14.416</v>
      </c>
      <c r="G92" s="124">
        <v>-25</v>
      </c>
      <c r="H92" s="118"/>
      <c r="I92" s="33">
        <v>90</v>
      </c>
      <c r="J92" s="124">
        <v>10.584</v>
      </c>
      <c r="K92" s="124">
        <v>0</v>
      </c>
      <c r="L92" s="124">
        <v>0</v>
      </c>
      <c r="M92" s="124">
        <v>0</v>
      </c>
      <c r="N92" s="124">
        <v>10.584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14.416</v>
      </c>
      <c r="AF92" s="124">
        <v>0</v>
      </c>
      <c r="AG92" s="124">
        <v>0</v>
      </c>
      <c r="AH92" s="124">
        <v>0</v>
      </c>
      <c r="AI92" s="124">
        <v>14.416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10.584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-10.584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14.416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-14.416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105.84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105.84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144.16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144.16</v>
      </c>
      <c r="DF92" s="123">
        <f t="shared" si="59"/>
        <v>25</v>
      </c>
      <c r="DG92" s="123">
        <f t="shared" si="60"/>
        <v>-10.584</v>
      </c>
      <c r="DH92" s="123">
        <f t="shared" si="61"/>
        <v>0</v>
      </c>
      <c r="DI92" s="123">
        <f t="shared" si="62"/>
        <v>0</v>
      </c>
      <c r="DJ92" s="123">
        <f t="shared" si="63"/>
        <v>-14.416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-8.0440000000000005</v>
      </c>
      <c r="D93" s="124">
        <v>0</v>
      </c>
      <c r="E93" s="124">
        <v>0</v>
      </c>
      <c r="F93" s="124">
        <v>-10.956</v>
      </c>
      <c r="G93" s="124">
        <v>-19</v>
      </c>
      <c r="H93" s="118"/>
      <c r="I93" s="33">
        <v>91</v>
      </c>
      <c r="J93" s="124">
        <v>8.0440000000000005</v>
      </c>
      <c r="K93" s="124">
        <v>0</v>
      </c>
      <c r="L93" s="124">
        <v>0</v>
      </c>
      <c r="M93" s="124">
        <v>0</v>
      </c>
      <c r="N93" s="124">
        <v>8.0440000000000005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10.956</v>
      </c>
      <c r="AF93" s="124">
        <v>0</v>
      </c>
      <c r="AG93" s="124">
        <v>0</v>
      </c>
      <c r="AH93" s="124">
        <v>0</v>
      </c>
      <c r="AI93" s="124">
        <v>10.956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8.0440000000000005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-8.0440000000000005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10.956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-10.956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80.44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80.44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109.56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109.56</v>
      </c>
      <c r="DF93" s="123">
        <f t="shared" si="59"/>
        <v>19</v>
      </c>
      <c r="DG93" s="123">
        <f t="shared" si="60"/>
        <v>-8.0440000000000005</v>
      </c>
      <c r="DH93" s="123">
        <f t="shared" si="61"/>
        <v>0</v>
      </c>
      <c r="DI93" s="123">
        <f t="shared" si="62"/>
        <v>0</v>
      </c>
      <c r="DJ93" s="123">
        <f t="shared" si="63"/>
        <v>-10.956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-3.81</v>
      </c>
      <c r="D94" s="124">
        <v>0</v>
      </c>
      <c r="E94" s="124">
        <v>0</v>
      </c>
      <c r="F94" s="124">
        <v>-5.19</v>
      </c>
      <c r="G94" s="124">
        <v>-9</v>
      </c>
      <c r="H94" s="118"/>
      <c r="I94" s="33">
        <v>92</v>
      </c>
      <c r="J94" s="124">
        <v>3.81</v>
      </c>
      <c r="K94" s="124">
        <v>0</v>
      </c>
      <c r="L94" s="124">
        <v>0</v>
      </c>
      <c r="M94" s="124">
        <v>0</v>
      </c>
      <c r="N94" s="124">
        <v>3.81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5.19</v>
      </c>
      <c r="AF94" s="124">
        <v>0</v>
      </c>
      <c r="AG94" s="124">
        <v>0</v>
      </c>
      <c r="AH94" s="124">
        <v>0</v>
      </c>
      <c r="AI94" s="124">
        <v>5.19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3.81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-3.81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5.19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-5.19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38.1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38.1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51.900000000000006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51.900000000000006</v>
      </c>
      <c r="DF94" s="123">
        <f t="shared" si="59"/>
        <v>9</v>
      </c>
      <c r="DG94" s="123">
        <f t="shared" si="60"/>
        <v>-3.81</v>
      </c>
      <c r="DH94" s="123">
        <f t="shared" si="61"/>
        <v>0</v>
      </c>
      <c r="DI94" s="123">
        <f t="shared" si="62"/>
        <v>0</v>
      </c>
      <c r="DJ94" s="123">
        <f t="shared" si="63"/>
        <v>-5.19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-4.234</v>
      </c>
      <c r="D95" s="124">
        <v>0</v>
      </c>
      <c r="E95" s="124">
        <v>0</v>
      </c>
      <c r="F95" s="124">
        <v>-5.766</v>
      </c>
      <c r="G95" s="124">
        <v>-10</v>
      </c>
      <c r="H95" s="118"/>
      <c r="I95" s="33">
        <v>93</v>
      </c>
      <c r="J95" s="124">
        <v>4.234</v>
      </c>
      <c r="K95" s="124">
        <v>0</v>
      </c>
      <c r="L95" s="124">
        <v>0</v>
      </c>
      <c r="M95" s="124">
        <v>0</v>
      </c>
      <c r="N95" s="124">
        <v>4.234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5.766</v>
      </c>
      <c r="AF95" s="124">
        <v>0</v>
      </c>
      <c r="AG95" s="124">
        <v>0</v>
      </c>
      <c r="AH95" s="124">
        <v>0</v>
      </c>
      <c r="AI95" s="124">
        <v>5.766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4.234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-4.234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5.766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-5.766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42.34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42.34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57.66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57.66</v>
      </c>
      <c r="DF95" s="123">
        <f t="shared" si="59"/>
        <v>10</v>
      </c>
      <c r="DG95" s="123">
        <f t="shared" si="60"/>
        <v>-4.234</v>
      </c>
      <c r="DH95" s="123">
        <f t="shared" si="61"/>
        <v>0</v>
      </c>
      <c r="DI95" s="123">
        <f t="shared" si="62"/>
        <v>0</v>
      </c>
      <c r="DJ95" s="123">
        <f t="shared" si="63"/>
        <v>-5.766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6.1559250000000003E-2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-6.1559250000000003E-2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0.13269074999999997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-0.13269074999999997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6.155925000000001E-2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6.155925000000001E-2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0.13269075000000002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0.13269075000000002</v>
      </c>
      <c r="DE99" s="128"/>
      <c r="DF99" s="123">
        <f t="shared" si="59"/>
        <v>0.19424999999999998</v>
      </c>
      <c r="DG99" s="123">
        <f t="shared" si="60"/>
        <v>-6.1559250000000003E-2</v>
      </c>
      <c r="DH99" s="123">
        <f t="shared" si="61"/>
        <v>0</v>
      </c>
      <c r="DI99" s="123">
        <f t="shared" si="62"/>
        <v>0</v>
      </c>
      <c r="DJ99" s="123">
        <f t="shared" si="63"/>
        <v>-0.13269074999999997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45052</v>
      </c>
      <c r="B1" s="228" t="s">
        <v>220</v>
      </c>
      <c r="C1" s="228"/>
      <c r="D1" s="21"/>
      <c r="E1" s="21"/>
      <c r="F1" s="21"/>
      <c r="G1" s="21"/>
      <c r="H1" s="21"/>
      <c r="I1" s="21"/>
      <c r="J1" s="222" t="s">
        <v>308</v>
      </c>
      <c r="K1" s="223"/>
      <c r="L1" s="223"/>
      <c r="M1" s="223"/>
      <c r="N1" s="223"/>
      <c r="O1" s="224"/>
      <c r="P1" s="222" t="s">
        <v>307</v>
      </c>
      <c r="Q1" s="225" t="s">
        <v>142</v>
      </c>
      <c r="S1" s="226" t="s">
        <v>309</v>
      </c>
      <c r="T1" s="226"/>
      <c r="U1" s="226"/>
      <c r="V1" s="226"/>
      <c r="W1" s="226"/>
      <c r="Y1" s="229" t="s">
        <v>396</v>
      </c>
      <c r="Z1" s="229"/>
      <c r="AA1" s="22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45052</v>
      </c>
      <c r="B1" s="228" t="s">
        <v>202</v>
      </c>
      <c r="C1" s="228"/>
      <c r="D1" s="230" t="s">
        <v>314</v>
      </c>
      <c r="E1" s="230"/>
      <c r="F1" s="230"/>
      <c r="G1" s="230"/>
      <c r="H1" s="230"/>
      <c r="I1" s="231"/>
      <c r="J1" s="222" t="s">
        <v>308</v>
      </c>
      <c r="K1" s="223"/>
      <c r="L1" s="223"/>
      <c r="M1" s="223"/>
      <c r="N1" s="223"/>
      <c r="O1" s="224"/>
      <c r="P1" s="222"/>
      <c r="Q1" s="225" t="s">
        <v>142</v>
      </c>
      <c r="S1" s="226" t="s">
        <v>309</v>
      </c>
      <c r="T1" s="226"/>
      <c r="U1" s="226"/>
      <c r="V1" s="226"/>
      <c r="W1" s="22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45052</v>
      </c>
      <c r="B1" s="232" t="s">
        <v>484</v>
      </c>
      <c r="C1" s="228"/>
      <c r="D1" s="230" t="s">
        <v>314</v>
      </c>
      <c r="E1" s="230"/>
      <c r="F1" s="230"/>
      <c r="G1" s="230"/>
      <c r="H1" s="231"/>
      <c r="I1" s="233" t="s">
        <v>485</v>
      </c>
      <c r="J1" s="234"/>
      <c r="K1" s="234"/>
      <c r="L1" s="234"/>
      <c r="M1" s="235"/>
      <c r="N1" s="222"/>
      <c r="P1" s="226" t="s">
        <v>309</v>
      </c>
      <c r="Q1" s="226"/>
      <c r="R1" s="226"/>
      <c r="S1" s="226"/>
      <c r="T1" s="226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2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</v>
      </c>
      <c r="C3" s="219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19">
        <v>26</v>
      </c>
      <c r="C4" s="219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19">
        <v>26</v>
      </c>
      <c r="C5" s="219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19">
        <v>26</v>
      </c>
      <c r="C6" s="219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9">
        <v>26</v>
      </c>
      <c r="C7" s="219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9">
        <v>26</v>
      </c>
      <c r="C8" s="219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9">
        <v>27</v>
      </c>
      <c r="C9" s="219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9">
        <v>27</v>
      </c>
      <c r="C10" s="219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9">
        <v>27</v>
      </c>
      <c r="C11" s="219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9">
        <v>27</v>
      </c>
      <c r="C12" s="219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9">
        <v>27</v>
      </c>
      <c r="C13" s="219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9">
        <v>27</v>
      </c>
      <c r="C14" s="219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9">
        <v>27</v>
      </c>
      <c r="C15" s="219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9">
        <v>27</v>
      </c>
      <c r="C16" s="219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9">
        <v>27</v>
      </c>
      <c r="C17" s="219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9">
        <v>27</v>
      </c>
      <c r="C18" s="219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9">
        <v>27</v>
      </c>
      <c r="C19" s="219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9">
        <v>27</v>
      </c>
      <c r="C20" s="219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9">
        <v>27</v>
      </c>
      <c r="C21" s="219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9">
        <v>27</v>
      </c>
      <c r="C22" s="219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9">
        <v>27</v>
      </c>
      <c r="C23" s="219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9">
        <v>27</v>
      </c>
      <c r="C24" s="219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9">
        <v>27</v>
      </c>
      <c r="C25" s="219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9">
        <v>27</v>
      </c>
      <c r="C26" s="219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9">
        <v>27</v>
      </c>
      <c r="C27" s="219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9">
        <v>27</v>
      </c>
      <c r="C28" s="219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9">
        <v>27</v>
      </c>
      <c r="C29" s="219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9">
        <v>27</v>
      </c>
      <c r="C30" s="219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9">
        <v>27</v>
      </c>
      <c r="C31" s="219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9">
        <v>27</v>
      </c>
      <c r="C32" s="219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9">
        <v>27</v>
      </c>
      <c r="C33" s="219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9">
        <v>27</v>
      </c>
      <c r="C34" s="219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9">
        <v>27</v>
      </c>
      <c r="C35" s="219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9">
        <v>27</v>
      </c>
      <c r="C36" s="219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9">
        <v>27</v>
      </c>
      <c r="C37" s="219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9">
        <v>27</v>
      </c>
      <c r="C38" s="219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9">
        <v>26</v>
      </c>
      <c r="C39" s="219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19">
        <v>26</v>
      </c>
      <c r="C40" s="219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19">
        <v>26</v>
      </c>
      <c r="C41" s="219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19">
        <v>26</v>
      </c>
      <c r="C42" s="219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19">
        <v>26</v>
      </c>
      <c r="C43" s="219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19">
        <v>26</v>
      </c>
      <c r="C44" s="219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19">
        <v>26</v>
      </c>
      <c r="C45" s="219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19">
        <v>26</v>
      </c>
      <c r="C46" s="219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19">
        <v>26</v>
      </c>
      <c r="C47" s="219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19">
        <v>26</v>
      </c>
      <c r="C48" s="219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19">
        <v>26</v>
      </c>
      <c r="C49" s="219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19">
        <v>26</v>
      </c>
      <c r="C50" s="219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19">
        <v>26</v>
      </c>
      <c r="C51" s="219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19">
        <v>26</v>
      </c>
      <c r="C52" s="219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19">
        <v>26</v>
      </c>
      <c r="C53" s="219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19">
        <v>26</v>
      </c>
      <c r="C54" s="219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9">
        <v>26</v>
      </c>
      <c r="C55" s="219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9">
        <v>26</v>
      </c>
      <c r="C56" s="219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9">
        <v>26</v>
      </c>
      <c r="C57" s="219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9">
        <v>26</v>
      </c>
      <c r="C58" s="219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19">
        <v>26</v>
      </c>
      <c r="C59" s="219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19">
        <v>26</v>
      </c>
      <c r="C60" s="219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19">
        <v>26</v>
      </c>
      <c r="C61" s="219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19">
        <v>26</v>
      </c>
      <c r="C62" s="219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19">
        <v>26</v>
      </c>
      <c r="C63" s="219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19">
        <v>26</v>
      </c>
      <c r="C64" s="219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19">
        <v>26</v>
      </c>
      <c r="C65" s="219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19">
        <v>26</v>
      </c>
      <c r="C66" s="219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19">
        <v>26</v>
      </c>
      <c r="C67" s="219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19">
        <v>26</v>
      </c>
      <c r="C68" s="219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19">
        <v>26</v>
      </c>
      <c r="C69" s="219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19">
        <v>26</v>
      </c>
      <c r="C70" s="219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19">
        <v>26</v>
      </c>
      <c r="C71" s="219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19">
        <v>26</v>
      </c>
      <c r="C72" s="219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19">
        <v>26</v>
      </c>
      <c r="C73" s="219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19">
        <v>26</v>
      </c>
      <c r="C74" s="219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19">
        <v>26</v>
      </c>
      <c r="C75" s="219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19">
        <v>26</v>
      </c>
      <c r="C76" s="219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19">
        <v>26</v>
      </c>
      <c r="C77" s="219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19">
        <v>26</v>
      </c>
      <c r="C78" s="219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19">
        <v>26</v>
      </c>
      <c r="C79" s="219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19">
        <v>26</v>
      </c>
      <c r="C80" s="219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19">
        <v>26</v>
      </c>
      <c r="C81" s="219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19">
        <v>26</v>
      </c>
      <c r="C82" s="219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19">
        <v>26</v>
      </c>
      <c r="C83" s="219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19">
        <v>26</v>
      </c>
      <c r="C84" s="219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19">
        <v>26</v>
      </c>
      <c r="C85" s="219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19">
        <v>26</v>
      </c>
      <c r="C86" s="219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19">
        <v>26</v>
      </c>
      <c r="C87" s="219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19">
        <v>26</v>
      </c>
      <c r="C88" s="219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19">
        <v>26</v>
      </c>
      <c r="C89" s="219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19">
        <v>26</v>
      </c>
      <c r="C90" s="219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19">
        <v>26</v>
      </c>
      <c r="C91" s="219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19">
        <v>26</v>
      </c>
      <c r="C92" s="219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19">
        <v>26</v>
      </c>
      <c r="C93" s="219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19">
        <v>26</v>
      </c>
      <c r="C94" s="219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19">
        <v>26</v>
      </c>
      <c r="C95" s="219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19">
        <v>26</v>
      </c>
      <c r="C96" s="219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19">
        <v>26</v>
      </c>
      <c r="C97" s="219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19">
        <v>26</v>
      </c>
      <c r="C98" s="219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0.63149999999999995</v>
      </c>
      <c r="C99" s="22">
        <f t="shared" si="27"/>
        <v>0.63149999999999995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0.26346180000000047</v>
      </c>
      <c r="J99" s="205">
        <f t="shared" ref="J99:M99" si="28">SUM(J3:J98)/4000</f>
        <v>0.14732895000000015</v>
      </c>
      <c r="K99" s="205">
        <f t="shared" si="28"/>
        <v>0.19001834999999992</v>
      </c>
      <c r="L99" s="205">
        <f t="shared" si="28"/>
        <v>3.0690899999999945E-2</v>
      </c>
      <c r="M99" s="206">
        <f t="shared" si="28"/>
        <v>0.63149999999999995</v>
      </c>
      <c r="N99" s="25"/>
      <c r="P99" s="78">
        <f>SUM(P3:P98)/4000</f>
        <v>0.26346180000000047</v>
      </c>
      <c r="Q99" s="78">
        <f t="shared" ref="Q99:S99" si="29">SUM(Q3:Q98)/4000</f>
        <v>0.14732895000000015</v>
      </c>
      <c r="R99" s="78">
        <f t="shared" si="29"/>
        <v>0.19001834999999992</v>
      </c>
      <c r="S99" s="78">
        <f t="shared" si="29"/>
        <v>3.0690899999999945E-2</v>
      </c>
      <c r="T99" s="78">
        <f t="shared" si="26"/>
        <v>0.63150000000000051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-166</v>
      </c>
      <c r="P3" s="95">
        <v>-248</v>
      </c>
      <c r="Q3" s="95">
        <v>0</v>
      </c>
      <c r="R3" s="95">
        <v>0</v>
      </c>
      <c r="S3" s="114">
        <v>0</v>
      </c>
      <c r="U3" s="115">
        <v>0</v>
      </c>
      <c r="V3" s="116">
        <v>-414</v>
      </c>
      <c r="W3">
        <v>0</v>
      </c>
      <c r="X3">
        <v>-166</v>
      </c>
      <c r="Y3">
        <v>0</v>
      </c>
      <c r="Z3">
        <v>-248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-181</v>
      </c>
      <c r="P4" s="88">
        <v>-162.83000000000001</v>
      </c>
      <c r="Q4" s="88">
        <v>0</v>
      </c>
      <c r="R4" s="88">
        <v>0</v>
      </c>
      <c r="S4" s="116">
        <v>0</v>
      </c>
      <c r="U4" s="115">
        <v>0</v>
      </c>
      <c r="V4" s="116">
        <v>-343.83</v>
      </c>
      <c r="W4">
        <v>0</v>
      </c>
      <c r="X4">
        <v>-181</v>
      </c>
      <c r="Y4">
        <v>0</v>
      </c>
      <c r="Z4">
        <v>-162.83000000000001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-176</v>
      </c>
      <c r="P5" s="88">
        <v>-127</v>
      </c>
      <c r="Q5" s="88">
        <v>0</v>
      </c>
      <c r="R5" s="88">
        <v>0</v>
      </c>
      <c r="S5" s="116">
        <v>0</v>
      </c>
      <c r="U5" s="115">
        <v>0</v>
      </c>
      <c r="V5" s="116">
        <v>-303</v>
      </c>
      <c r="W5">
        <v>0</v>
      </c>
      <c r="X5">
        <v>-176</v>
      </c>
      <c r="Y5">
        <v>0</v>
      </c>
      <c r="Z5">
        <v>-127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-196</v>
      </c>
      <c r="P6" s="88">
        <v>-143.97</v>
      </c>
      <c r="Q6" s="88">
        <v>0</v>
      </c>
      <c r="R6" s="88">
        <v>0</v>
      </c>
      <c r="S6" s="116">
        <v>0</v>
      </c>
      <c r="U6" s="115">
        <v>0</v>
      </c>
      <c r="V6" s="116">
        <v>-339.97</v>
      </c>
      <c r="W6">
        <v>0</v>
      </c>
      <c r="X6">
        <v>-196</v>
      </c>
      <c r="Y6">
        <v>0</v>
      </c>
      <c r="Z6">
        <v>-143.97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-191</v>
      </c>
      <c r="P7" s="88">
        <v>-150</v>
      </c>
      <c r="Q7" s="88">
        <v>0</v>
      </c>
      <c r="R7" s="88">
        <v>0</v>
      </c>
      <c r="S7" s="116">
        <v>0</v>
      </c>
      <c r="U7" s="115">
        <v>0</v>
      </c>
      <c r="V7" s="116">
        <v>-341</v>
      </c>
      <c r="W7">
        <v>0</v>
      </c>
      <c r="X7">
        <v>-191</v>
      </c>
      <c r="Y7">
        <v>0</v>
      </c>
      <c r="Z7">
        <v>-150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-207.7</v>
      </c>
      <c r="P8" s="88">
        <v>-163</v>
      </c>
      <c r="Q8" s="88">
        <v>0</v>
      </c>
      <c r="R8" s="88">
        <v>0</v>
      </c>
      <c r="S8" s="116">
        <v>0</v>
      </c>
      <c r="U8" s="115">
        <v>0</v>
      </c>
      <c r="V8" s="116">
        <v>-370.7</v>
      </c>
      <c r="W8">
        <v>0</v>
      </c>
      <c r="X8">
        <v>-207.7</v>
      </c>
      <c r="Y8">
        <v>0</v>
      </c>
      <c r="Z8">
        <v>-163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-206</v>
      </c>
      <c r="P9" s="88">
        <v>-167</v>
      </c>
      <c r="Q9" s="88">
        <v>0</v>
      </c>
      <c r="R9" s="88">
        <v>0</v>
      </c>
      <c r="S9" s="116">
        <v>0</v>
      </c>
      <c r="U9" s="115">
        <v>0</v>
      </c>
      <c r="V9" s="116">
        <v>-373</v>
      </c>
      <c r="W9">
        <v>0</v>
      </c>
      <c r="X9">
        <v>-206</v>
      </c>
      <c r="Y9">
        <v>0</v>
      </c>
      <c r="Z9">
        <v>-167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-211</v>
      </c>
      <c r="P10" s="88">
        <v>-174</v>
      </c>
      <c r="Q10" s="88">
        <v>0</v>
      </c>
      <c r="R10" s="88">
        <v>0</v>
      </c>
      <c r="S10" s="116">
        <v>0</v>
      </c>
      <c r="U10" s="115">
        <v>0</v>
      </c>
      <c r="V10" s="116">
        <v>-385</v>
      </c>
      <c r="W10">
        <v>0</v>
      </c>
      <c r="X10">
        <v>-211</v>
      </c>
      <c r="Y10">
        <v>0</v>
      </c>
      <c r="Z10">
        <v>-174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-234</v>
      </c>
      <c r="P11" s="88">
        <v>-188</v>
      </c>
      <c r="Q11" s="88">
        <v>0</v>
      </c>
      <c r="R11" s="88">
        <v>0</v>
      </c>
      <c r="S11" s="116">
        <v>0</v>
      </c>
      <c r="U11" s="115">
        <v>0</v>
      </c>
      <c r="V11" s="116">
        <v>-422</v>
      </c>
      <c r="W11">
        <v>0</v>
      </c>
      <c r="X11">
        <v>-234</v>
      </c>
      <c r="Y11">
        <v>0</v>
      </c>
      <c r="Z11">
        <v>-188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-244</v>
      </c>
      <c r="P12" s="88">
        <v>-69.5</v>
      </c>
      <c r="Q12" s="88">
        <v>0</v>
      </c>
      <c r="R12" s="88">
        <v>0</v>
      </c>
      <c r="S12" s="116">
        <v>0</v>
      </c>
      <c r="U12" s="115">
        <v>0</v>
      </c>
      <c r="V12" s="116">
        <v>-313.5</v>
      </c>
      <c r="W12">
        <v>0</v>
      </c>
      <c r="X12">
        <v>-244</v>
      </c>
      <c r="Y12">
        <v>0</v>
      </c>
      <c r="Z12">
        <v>-69.5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-249</v>
      </c>
      <c r="P13" s="88">
        <v>-71</v>
      </c>
      <c r="Q13" s="88">
        <v>0</v>
      </c>
      <c r="R13" s="88">
        <v>0</v>
      </c>
      <c r="S13" s="116">
        <v>0</v>
      </c>
      <c r="U13" s="115">
        <v>0</v>
      </c>
      <c r="V13" s="116">
        <v>-320</v>
      </c>
      <c r="W13">
        <v>0</v>
      </c>
      <c r="X13">
        <v>-249</v>
      </c>
      <c r="Y13">
        <v>0</v>
      </c>
      <c r="Z13">
        <v>-71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-259</v>
      </c>
      <c r="P14" s="88">
        <v>-81</v>
      </c>
      <c r="Q14" s="88">
        <v>0</v>
      </c>
      <c r="R14" s="88">
        <v>0</v>
      </c>
      <c r="S14" s="116">
        <v>0</v>
      </c>
      <c r="U14" s="115">
        <v>0</v>
      </c>
      <c r="V14" s="116">
        <v>-340</v>
      </c>
      <c r="W14">
        <v>0</v>
      </c>
      <c r="X14">
        <v>-259</v>
      </c>
      <c r="Y14">
        <v>0</v>
      </c>
      <c r="Z14">
        <v>-81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-224</v>
      </c>
      <c r="P15" s="88">
        <v>-92</v>
      </c>
      <c r="Q15" s="88">
        <v>0</v>
      </c>
      <c r="R15" s="88">
        <v>0</v>
      </c>
      <c r="S15" s="116">
        <v>0</v>
      </c>
      <c r="U15" s="115">
        <v>0</v>
      </c>
      <c r="V15" s="116">
        <v>-316</v>
      </c>
      <c r="W15">
        <v>0</v>
      </c>
      <c r="X15">
        <v>-224</v>
      </c>
      <c r="Y15">
        <v>0</v>
      </c>
      <c r="Z15">
        <v>-92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-224</v>
      </c>
      <c r="P16" s="88">
        <v>-99</v>
      </c>
      <c r="Q16" s="88">
        <v>0</v>
      </c>
      <c r="R16" s="88">
        <v>0</v>
      </c>
      <c r="S16" s="116">
        <v>0</v>
      </c>
      <c r="U16" s="115">
        <v>0</v>
      </c>
      <c r="V16" s="116">
        <v>-323</v>
      </c>
      <c r="W16">
        <v>0</v>
      </c>
      <c r="X16">
        <v>-224</v>
      </c>
      <c r="Y16">
        <v>0</v>
      </c>
      <c r="Z16">
        <v>-99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-224</v>
      </c>
      <c r="P17" s="88">
        <v>-102</v>
      </c>
      <c r="Q17" s="88">
        <v>0</v>
      </c>
      <c r="R17" s="88">
        <v>0</v>
      </c>
      <c r="S17" s="116">
        <v>0</v>
      </c>
      <c r="U17" s="115">
        <v>0</v>
      </c>
      <c r="V17" s="116">
        <v>-326</v>
      </c>
      <c r="W17">
        <v>0</v>
      </c>
      <c r="X17">
        <v>-224</v>
      </c>
      <c r="Y17">
        <v>0</v>
      </c>
      <c r="Z17">
        <v>-102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-229</v>
      </c>
      <c r="P18" s="88">
        <v>-110</v>
      </c>
      <c r="Q18" s="88">
        <v>0</v>
      </c>
      <c r="R18" s="88">
        <v>0</v>
      </c>
      <c r="S18" s="116">
        <v>0</v>
      </c>
      <c r="U18" s="115">
        <v>0</v>
      </c>
      <c r="V18" s="116">
        <v>-339</v>
      </c>
      <c r="W18">
        <v>0</v>
      </c>
      <c r="X18">
        <v>-229</v>
      </c>
      <c r="Y18">
        <v>0</v>
      </c>
      <c r="Z18">
        <v>-110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-224</v>
      </c>
      <c r="P19" s="88">
        <v>-248.99</v>
      </c>
      <c r="Q19" s="88">
        <v>0</v>
      </c>
      <c r="R19" s="88">
        <v>0</v>
      </c>
      <c r="S19" s="116">
        <v>0</v>
      </c>
      <c r="U19" s="115">
        <v>0</v>
      </c>
      <c r="V19" s="116">
        <v>-472.99</v>
      </c>
      <c r="W19">
        <v>0</v>
      </c>
      <c r="X19">
        <v>-224</v>
      </c>
      <c r="Y19">
        <v>0</v>
      </c>
      <c r="Z19">
        <v>-248.99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-224</v>
      </c>
      <c r="P20" s="88">
        <v>-254</v>
      </c>
      <c r="Q20" s="88">
        <v>0</v>
      </c>
      <c r="R20" s="88">
        <v>0</v>
      </c>
      <c r="S20" s="116">
        <v>0</v>
      </c>
      <c r="U20" s="115">
        <v>0</v>
      </c>
      <c r="V20" s="116">
        <v>-478</v>
      </c>
      <c r="W20">
        <v>0</v>
      </c>
      <c r="X20">
        <v>-224</v>
      </c>
      <c r="Y20">
        <v>0</v>
      </c>
      <c r="Z20">
        <v>-254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-226</v>
      </c>
      <c r="P21" s="88">
        <v>-263</v>
      </c>
      <c r="Q21" s="88">
        <v>0</v>
      </c>
      <c r="R21" s="88">
        <v>0</v>
      </c>
      <c r="S21" s="116">
        <v>0</v>
      </c>
      <c r="U21" s="115">
        <v>0</v>
      </c>
      <c r="V21" s="116">
        <v>-489</v>
      </c>
      <c r="W21">
        <v>0</v>
      </c>
      <c r="X21">
        <v>-226</v>
      </c>
      <c r="Y21">
        <v>0</v>
      </c>
      <c r="Z21">
        <v>-263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-226</v>
      </c>
      <c r="P22" s="88">
        <v>-273</v>
      </c>
      <c r="Q22" s="88">
        <v>0</v>
      </c>
      <c r="R22" s="88">
        <v>0</v>
      </c>
      <c r="S22" s="116">
        <v>0</v>
      </c>
      <c r="U22" s="115">
        <v>0</v>
      </c>
      <c r="V22" s="116">
        <v>-499</v>
      </c>
      <c r="W22">
        <v>0</v>
      </c>
      <c r="X22">
        <v>-226</v>
      </c>
      <c r="Y22">
        <v>0</v>
      </c>
      <c r="Z22">
        <v>-273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-221</v>
      </c>
      <c r="P23" s="88">
        <v>-278</v>
      </c>
      <c r="Q23" s="88">
        <v>0</v>
      </c>
      <c r="R23" s="88">
        <v>0</v>
      </c>
      <c r="S23" s="116">
        <v>0</v>
      </c>
      <c r="U23" s="115">
        <v>0</v>
      </c>
      <c r="V23" s="116">
        <v>-499</v>
      </c>
      <c r="W23">
        <v>0</v>
      </c>
      <c r="X23">
        <v>-221</v>
      </c>
      <c r="Y23">
        <v>0</v>
      </c>
      <c r="Z23">
        <v>-278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-214</v>
      </c>
      <c r="P24" s="88">
        <v>-279</v>
      </c>
      <c r="Q24" s="88">
        <v>0</v>
      </c>
      <c r="R24" s="88">
        <v>0</v>
      </c>
      <c r="S24" s="116">
        <v>0</v>
      </c>
      <c r="U24" s="115">
        <v>0</v>
      </c>
      <c r="V24" s="116">
        <v>-493</v>
      </c>
      <c r="W24">
        <v>0</v>
      </c>
      <c r="X24">
        <v>-214</v>
      </c>
      <c r="Y24">
        <v>0</v>
      </c>
      <c r="Z24">
        <v>-279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-206</v>
      </c>
      <c r="P25" s="88">
        <v>-270</v>
      </c>
      <c r="Q25" s="88">
        <v>0</v>
      </c>
      <c r="R25" s="88">
        <v>0</v>
      </c>
      <c r="S25" s="116">
        <v>0</v>
      </c>
      <c r="U25" s="115">
        <v>0</v>
      </c>
      <c r="V25" s="116">
        <v>-476</v>
      </c>
      <c r="W25">
        <v>0</v>
      </c>
      <c r="X25">
        <v>-206</v>
      </c>
      <c r="Y25">
        <v>0</v>
      </c>
      <c r="Z25">
        <v>-270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-186</v>
      </c>
      <c r="P26" s="88">
        <v>-255</v>
      </c>
      <c r="Q26" s="88">
        <v>0</v>
      </c>
      <c r="R26" s="88">
        <v>0</v>
      </c>
      <c r="S26" s="116">
        <v>0</v>
      </c>
      <c r="U26" s="115">
        <v>0</v>
      </c>
      <c r="V26" s="116">
        <v>-441</v>
      </c>
      <c r="W26">
        <v>0</v>
      </c>
      <c r="X26">
        <v>-186</v>
      </c>
      <c r="Y26">
        <v>0</v>
      </c>
      <c r="Z26">
        <v>-255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4.6399999999999997</v>
      </c>
      <c r="N27" s="115">
        <v>0</v>
      </c>
      <c r="O27" s="88">
        <v>-166</v>
      </c>
      <c r="P27" s="88">
        <v>-238</v>
      </c>
      <c r="Q27" s="88">
        <v>0</v>
      </c>
      <c r="R27" s="88">
        <v>0</v>
      </c>
      <c r="S27" s="116">
        <v>0</v>
      </c>
      <c r="U27" s="115">
        <v>4.6399999999999997</v>
      </c>
      <c r="V27" s="116">
        <v>-404</v>
      </c>
      <c r="W27">
        <v>0</v>
      </c>
      <c r="X27">
        <v>-166</v>
      </c>
      <c r="Y27">
        <v>4.6399999999999997</v>
      </c>
      <c r="Z27">
        <v>-238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7.83</v>
      </c>
      <c r="N28" s="115">
        <v>0</v>
      </c>
      <c r="O28" s="88">
        <v>-151</v>
      </c>
      <c r="P28" s="88">
        <v>-225</v>
      </c>
      <c r="Q28" s="88">
        <v>0</v>
      </c>
      <c r="R28" s="88">
        <v>0</v>
      </c>
      <c r="S28" s="116">
        <v>0</v>
      </c>
      <c r="U28" s="115">
        <v>7.83</v>
      </c>
      <c r="V28" s="116">
        <v>-376</v>
      </c>
      <c r="W28">
        <v>0</v>
      </c>
      <c r="X28">
        <v>-151</v>
      </c>
      <c r="Y28">
        <v>7.83</v>
      </c>
      <c r="Z28">
        <v>-225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5.8</v>
      </c>
      <c r="N29" s="115">
        <v>0</v>
      </c>
      <c r="O29" s="88">
        <v>-131</v>
      </c>
      <c r="P29" s="88">
        <v>-224</v>
      </c>
      <c r="Q29" s="88">
        <v>0</v>
      </c>
      <c r="R29" s="88">
        <v>0</v>
      </c>
      <c r="S29" s="116">
        <v>0</v>
      </c>
      <c r="U29" s="115">
        <v>5.8</v>
      </c>
      <c r="V29" s="116">
        <v>-355</v>
      </c>
      <c r="W29">
        <v>0</v>
      </c>
      <c r="X29">
        <v>-131</v>
      </c>
      <c r="Y29">
        <v>5.8</v>
      </c>
      <c r="Z29">
        <v>-224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4.25</v>
      </c>
      <c r="N30" s="115">
        <v>0</v>
      </c>
      <c r="O30" s="88">
        <v>-136</v>
      </c>
      <c r="P30" s="88">
        <v>-231</v>
      </c>
      <c r="Q30" s="88">
        <v>0</v>
      </c>
      <c r="R30" s="88">
        <v>0</v>
      </c>
      <c r="S30" s="116">
        <v>0</v>
      </c>
      <c r="U30" s="115">
        <v>4.25</v>
      </c>
      <c r="V30" s="116">
        <v>-367</v>
      </c>
      <c r="W30">
        <v>0</v>
      </c>
      <c r="X30">
        <v>-136</v>
      </c>
      <c r="Y30">
        <v>4.25</v>
      </c>
      <c r="Z30">
        <v>-231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4.54</v>
      </c>
      <c r="N31" s="115">
        <v>0</v>
      </c>
      <c r="O31" s="88">
        <v>-134</v>
      </c>
      <c r="P31" s="88">
        <v>-236</v>
      </c>
      <c r="Q31" s="88">
        <v>0</v>
      </c>
      <c r="R31" s="88">
        <v>0</v>
      </c>
      <c r="S31" s="116">
        <v>0</v>
      </c>
      <c r="U31" s="115">
        <v>4.54</v>
      </c>
      <c r="V31" s="116">
        <v>-370</v>
      </c>
      <c r="W31">
        <v>0</v>
      </c>
      <c r="X31">
        <v>-134</v>
      </c>
      <c r="Y31">
        <v>4.54</v>
      </c>
      <c r="Z31">
        <v>-236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4.25</v>
      </c>
      <c r="N32" s="115">
        <v>0</v>
      </c>
      <c r="O32" s="88">
        <v>-139</v>
      </c>
      <c r="P32" s="88">
        <v>-106</v>
      </c>
      <c r="Q32" s="88">
        <v>0</v>
      </c>
      <c r="R32" s="88">
        <v>0</v>
      </c>
      <c r="S32" s="116">
        <v>0</v>
      </c>
      <c r="U32" s="115">
        <v>4.25</v>
      </c>
      <c r="V32" s="116">
        <v>-245</v>
      </c>
      <c r="W32">
        <v>0</v>
      </c>
      <c r="X32">
        <v>-139</v>
      </c>
      <c r="Y32">
        <v>4.25</v>
      </c>
      <c r="Z32">
        <v>-106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4.0599999999999996</v>
      </c>
      <c r="N33" s="115">
        <v>0</v>
      </c>
      <c r="O33" s="88">
        <v>-164</v>
      </c>
      <c r="P33" s="88">
        <v>-114</v>
      </c>
      <c r="Q33" s="88">
        <v>0</v>
      </c>
      <c r="R33" s="88">
        <v>0</v>
      </c>
      <c r="S33" s="116">
        <v>0</v>
      </c>
      <c r="U33" s="115">
        <v>4.0599999999999996</v>
      </c>
      <c r="V33" s="116">
        <v>-278</v>
      </c>
      <c r="W33">
        <v>0</v>
      </c>
      <c r="X33">
        <v>-164</v>
      </c>
      <c r="Y33">
        <v>4.0599999999999996</v>
      </c>
      <c r="Z33">
        <v>-114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0.87</v>
      </c>
      <c r="N34" s="115">
        <v>0</v>
      </c>
      <c r="O34" s="88">
        <v>-128.5</v>
      </c>
      <c r="P34" s="88">
        <v>-120</v>
      </c>
      <c r="Q34" s="88">
        <v>0</v>
      </c>
      <c r="R34" s="88">
        <v>0</v>
      </c>
      <c r="S34" s="116">
        <v>0</v>
      </c>
      <c r="U34" s="115">
        <v>0.87</v>
      </c>
      <c r="V34" s="116">
        <v>-248.5</v>
      </c>
      <c r="W34">
        <v>0</v>
      </c>
      <c r="X34">
        <v>-128.5</v>
      </c>
      <c r="Y34">
        <v>0.87</v>
      </c>
      <c r="Z34">
        <v>-120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4.6399999999999997</v>
      </c>
      <c r="N35" s="115">
        <v>-31</v>
      </c>
      <c r="O35" s="88">
        <v>-121</v>
      </c>
      <c r="P35" s="88">
        <v>-3</v>
      </c>
      <c r="Q35" s="88">
        <v>0</v>
      </c>
      <c r="R35" s="88">
        <v>0</v>
      </c>
      <c r="S35" s="116">
        <v>0</v>
      </c>
      <c r="U35" s="115">
        <v>4.6399999999999997</v>
      </c>
      <c r="V35" s="116">
        <v>-155</v>
      </c>
      <c r="W35">
        <v>-31</v>
      </c>
      <c r="X35">
        <v>-121</v>
      </c>
      <c r="Y35">
        <v>4.6399999999999997</v>
      </c>
      <c r="Z35">
        <v>-3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5.12</v>
      </c>
      <c r="N36" s="115">
        <v>-71</v>
      </c>
      <c r="O36" s="88">
        <v>-172</v>
      </c>
      <c r="P36" s="88">
        <v>-32.369999999999997</v>
      </c>
      <c r="Q36" s="88">
        <v>0</v>
      </c>
      <c r="R36" s="88">
        <v>0</v>
      </c>
      <c r="S36" s="116">
        <v>0</v>
      </c>
      <c r="U36" s="115">
        <v>5.12</v>
      </c>
      <c r="V36" s="116">
        <v>-275.37</v>
      </c>
      <c r="W36">
        <v>-71</v>
      </c>
      <c r="X36">
        <v>-172</v>
      </c>
      <c r="Y36">
        <v>5.12</v>
      </c>
      <c r="Z36">
        <v>-32.369999999999997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4.6399999999999997</v>
      </c>
      <c r="N37" s="115">
        <v>-114</v>
      </c>
      <c r="O37" s="88">
        <v>-192</v>
      </c>
      <c r="P37" s="88">
        <v>-113</v>
      </c>
      <c r="Q37" s="88">
        <v>0</v>
      </c>
      <c r="R37" s="88">
        <v>0</v>
      </c>
      <c r="S37" s="116">
        <v>0</v>
      </c>
      <c r="U37" s="115">
        <v>4.6399999999999997</v>
      </c>
      <c r="V37" s="116">
        <v>-419</v>
      </c>
      <c r="W37">
        <v>-114</v>
      </c>
      <c r="X37">
        <v>-192</v>
      </c>
      <c r="Y37">
        <v>4.6399999999999997</v>
      </c>
      <c r="Z37">
        <v>-113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3.96</v>
      </c>
      <c r="N38" s="115">
        <v>-149</v>
      </c>
      <c r="O38" s="88">
        <v>-176</v>
      </c>
      <c r="P38" s="88">
        <v>-51</v>
      </c>
      <c r="Q38" s="88">
        <v>0</v>
      </c>
      <c r="R38" s="88">
        <v>0</v>
      </c>
      <c r="S38" s="116">
        <v>0</v>
      </c>
      <c r="U38" s="115">
        <v>3.96</v>
      </c>
      <c r="V38" s="116">
        <v>-376</v>
      </c>
      <c r="W38">
        <v>-149</v>
      </c>
      <c r="X38">
        <v>-176</v>
      </c>
      <c r="Y38">
        <v>3.96</v>
      </c>
      <c r="Z38">
        <v>-51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5.12</v>
      </c>
      <c r="N39" s="115">
        <v>-133</v>
      </c>
      <c r="O39" s="88">
        <v>-197</v>
      </c>
      <c r="P39" s="88">
        <v>-39</v>
      </c>
      <c r="Q39" s="88">
        <v>0</v>
      </c>
      <c r="R39" s="88">
        <v>0</v>
      </c>
      <c r="S39" s="116">
        <v>0</v>
      </c>
      <c r="U39" s="115">
        <v>5.12</v>
      </c>
      <c r="V39" s="116">
        <v>-369</v>
      </c>
      <c r="W39">
        <v>-133</v>
      </c>
      <c r="X39">
        <v>-197</v>
      </c>
      <c r="Y39">
        <v>5.12</v>
      </c>
      <c r="Z39">
        <v>-39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5.7</v>
      </c>
      <c r="N40" s="115">
        <v>-126</v>
      </c>
      <c r="O40" s="88">
        <v>-187</v>
      </c>
      <c r="P40" s="88">
        <v>-238.88</v>
      </c>
      <c r="Q40" s="88">
        <v>0</v>
      </c>
      <c r="R40" s="88">
        <v>0</v>
      </c>
      <c r="S40" s="116">
        <v>0</v>
      </c>
      <c r="U40" s="115">
        <v>5.7</v>
      </c>
      <c r="V40" s="116">
        <v>-551.88</v>
      </c>
      <c r="W40">
        <v>-126</v>
      </c>
      <c r="X40">
        <v>-187</v>
      </c>
      <c r="Y40">
        <v>5.7</v>
      </c>
      <c r="Z40">
        <v>-238.88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4.6399999999999997</v>
      </c>
      <c r="N41" s="115">
        <v>-127</v>
      </c>
      <c r="O41" s="88">
        <v>-141</v>
      </c>
      <c r="P41" s="88">
        <v>-120</v>
      </c>
      <c r="Q41" s="88">
        <v>0</v>
      </c>
      <c r="R41" s="88">
        <v>0</v>
      </c>
      <c r="S41" s="116">
        <v>0</v>
      </c>
      <c r="U41" s="115">
        <v>4.6399999999999997</v>
      </c>
      <c r="V41" s="116">
        <v>-388</v>
      </c>
      <c r="W41">
        <v>-127</v>
      </c>
      <c r="X41">
        <v>-141</v>
      </c>
      <c r="Y41">
        <v>4.6399999999999997</v>
      </c>
      <c r="Z41">
        <v>-120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4.74</v>
      </c>
      <c r="N42" s="115">
        <v>-128</v>
      </c>
      <c r="O42" s="88">
        <v>-141</v>
      </c>
      <c r="P42" s="88">
        <v>-113</v>
      </c>
      <c r="Q42" s="88">
        <v>0</v>
      </c>
      <c r="R42" s="88">
        <v>0</v>
      </c>
      <c r="S42" s="116">
        <v>0</v>
      </c>
      <c r="U42" s="115">
        <v>4.74</v>
      </c>
      <c r="V42" s="116">
        <v>-382</v>
      </c>
      <c r="W42">
        <v>-128</v>
      </c>
      <c r="X42">
        <v>-141</v>
      </c>
      <c r="Y42">
        <v>4.74</v>
      </c>
      <c r="Z42">
        <v>-113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4.74</v>
      </c>
      <c r="N43" s="115">
        <v>-144</v>
      </c>
      <c r="O43" s="88">
        <v>-85</v>
      </c>
      <c r="P43" s="88">
        <v>-104</v>
      </c>
      <c r="Q43" s="88">
        <v>0</v>
      </c>
      <c r="R43" s="88">
        <v>0</v>
      </c>
      <c r="S43" s="116">
        <v>0</v>
      </c>
      <c r="U43" s="115">
        <v>4.74</v>
      </c>
      <c r="V43" s="116">
        <v>-333</v>
      </c>
      <c r="W43">
        <v>-144</v>
      </c>
      <c r="X43">
        <v>-85</v>
      </c>
      <c r="Y43">
        <v>4.74</v>
      </c>
      <c r="Z43">
        <v>-104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4.93</v>
      </c>
      <c r="N44" s="115">
        <v>-123</v>
      </c>
      <c r="O44" s="88">
        <v>-70</v>
      </c>
      <c r="P44" s="88">
        <v>-93</v>
      </c>
      <c r="Q44" s="88">
        <v>0</v>
      </c>
      <c r="R44" s="88">
        <v>0</v>
      </c>
      <c r="S44" s="116">
        <v>0</v>
      </c>
      <c r="U44" s="115">
        <v>4.93</v>
      </c>
      <c r="V44" s="116">
        <v>-286</v>
      </c>
      <c r="W44">
        <v>-123</v>
      </c>
      <c r="X44">
        <v>-70</v>
      </c>
      <c r="Y44">
        <v>4.93</v>
      </c>
      <c r="Z44">
        <v>-93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</v>
      </c>
      <c r="N45" s="115">
        <v>-107</v>
      </c>
      <c r="O45" s="88">
        <v>-60</v>
      </c>
      <c r="P45" s="88">
        <v>-86</v>
      </c>
      <c r="Q45" s="88">
        <v>0</v>
      </c>
      <c r="R45" s="88">
        <v>0</v>
      </c>
      <c r="S45" s="116">
        <v>0</v>
      </c>
      <c r="U45" s="115">
        <v>3</v>
      </c>
      <c r="V45" s="116">
        <v>-253</v>
      </c>
      <c r="W45">
        <v>-107</v>
      </c>
      <c r="X45">
        <v>-60</v>
      </c>
      <c r="Y45">
        <v>3</v>
      </c>
      <c r="Z45">
        <v>-86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0.1</v>
      </c>
      <c r="N46" s="115">
        <v>-97</v>
      </c>
      <c r="O46" s="88">
        <v>-50</v>
      </c>
      <c r="P46" s="88">
        <v>0</v>
      </c>
      <c r="Q46" s="88">
        <v>0</v>
      </c>
      <c r="R46" s="88">
        <v>0</v>
      </c>
      <c r="S46" s="116">
        <v>0</v>
      </c>
      <c r="U46" s="115">
        <v>0.1</v>
      </c>
      <c r="V46" s="116">
        <v>-147</v>
      </c>
      <c r="W46">
        <v>-97</v>
      </c>
      <c r="X46">
        <v>-50</v>
      </c>
      <c r="Y46">
        <v>0.1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1.26</v>
      </c>
      <c r="N47" s="115">
        <v>-86</v>
      </c>
      <c r="O47" s="88">
        <v>-40</v>
      </c>
      <c r="P47" s="88">
        <v>0</v>
      </c>
      <c r="Q47" s="88">
        <v>0</v>
      </c>
      <c r="R47" s="88">
        <v>0</v>
      </c>
      <c r="S47" s="116">
        <v>0</v>
      </c>
      <c r="U47" s="115">
        <v>1.26</v>
      </c>
      <c r="V47" s="116">
        <v>-126</v>
      </c>
      <c r="W47">
        <v>-86</v>
      </c>
      <c r="X47">
        <v>-40</v>
      </c>
      <c r="Y47">
        <v>1.26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1.64</v>
      </c>
      <c r="N48" s="115">
        <v>-87</v>
      </c>
      <c r="O48" s="88">
        <v>-35</v>
      </c>
      <c r="P48" s="88">
        <v>0</v>
      </c>
      <c r="Q48" s="88">
        <v>0</v>
      </c>
      <c r="R48" s="88">
        <v>0</v>
      </c>
      <c r="S48" s="116">
        <v>0</v>
      </c>
      <c r="U48" s="115">
        <v>1.64</v>
      </c>
      <c r="V48" s="116">
        <v>-122</v>
      </c>
      <c r="W48">
        <v>-87</v>
      </c>
      <c r="X48">
        <v>-35</v>
      </c>
      <c r="Y48">
        <v>1.64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3.96</v>
      </c>
      <c r="N49" s="115">
        <v>-96</v>
      </c>
      <c r="O49" s="88">
        <v>-30</v>
      </c>
      <c r="P49" s="88">
        <v>0</v>
      </c>
      <c r="Q49" s="88">
        <v>0</v>
      </c>
      <c r="R49" s="88">
        <v>0</v>
      </c>
      <c r="S49" s="116">
        <v>0</v>
      </c>
      <c r="U49" s="115">
        <v>3.96</v>
      </c>
      <c r="V49" s="116">
        <v>-126</v>
      </c>
      <c r="W49">
        <v>-96</v>
      </c>
      <c r="X49">
        <v>-30</v>
      </c>
      <c r="Y49">
        <v>3.96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4.25</v>
      </c>
      <c r="N50" s="115">
        <v>-104</v>
      </c>
      <c r="O50" s="88">
        <v>-25</v>
      </c>
      <c r="P50" s="88">
        <v>0</v>
      </c>
      <c r="Q50" s="88">
        <v>0</v>
      </c>
      <c r="R50" s="88">
        <v>0</v>
      </c>
      <c r="S50" s="116">
        <v>0</v>
      </c>
      <c r="U50" s="115">
        <v>4.25</v>
      </c>
      <c r="V50" s="116">
        <v>-129</v>
      </c>
      <c r="W50">
        <v>-104</v>
      </c>
      <c r="X50">
        <v>-25</v>
      </c>
      <c r="Y50">
        <v>4.25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4.74</v>
      </c>
      <c r="N51" s="115">
        <v>-115</v>
      </c>
      <c r="O51" s="88">
        <v>-20</v>
      </c>
      <c r="P51" s="88">
        <v>0</v>
      </c>
      <c r="Q51" s="88">
        <v>0</v>
      </c>
      <c r="R51" s="88">
        <v>0</v>
      </c>
      <c r="S51" s="116">
        <v>0</v>
      </c>
      <c r="U51" s="115">
        <v>4.74</v>
      </c>
      <c r="V51" s="116">
        <v>-135</v>
      </c>
      <c r="W51">
        <v>-115</v>
      </c>
      <c r="X51">
        <v>-20</v>
      </c>
      <c r="Y51">
        <v>4.74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4.3499999999999996</v>
      </c>
      <c r="N52" s="115">
        <v>-122</v>
      </c>
      <c r="O52" s="88">
        <v>-20</v>
      </c>
      <c r="P52" s="88">
        <v>0</v>
      </c>
      <c r="Q52" s="88">
        <v>0</v>
      </c>
      <c r="R52" s="88">
        <v>0</v>
      </c>
      <c r="S52" s="116">
        <v>0</v>
      </c>
      <c r="U52" s="115">
        <v>4.3499999999999996</v>
      </c>
      <c r="V52" s="116">
        <v>-142</v>
      </c>
      <c r="W52">
        <v>-122</v>
      </c>
      <c r="X52">
        <v>-20</v>
      </c>
      <c r="Y52">
        <v>4.3499999999999996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1.26</v>
      </c>
      <c r="N53" s="115">
        <v>-134</v>
      </c>
      <c r="O53" s="88">
        <v>-30</v>
      </c>
      <c r="P53" s="88">
        <v>0</v>
      </c>
      <c r="Q53" s="88">
        <v>0</v>
      </c>
      <c r="R53" s="88">
        <v>0</v>
      </c>
      <c r="S53" s="116">
        <v>0</v>
      </c>
      <c r="U53" s="115">
        <v>1.26</v>
      </c>
      <c r="V53" s="116">
        <v>-164</v>
      </c>
      <c r="W53">
        <v>-134</v>
      </c>
      <c r="X53">
        <v>-30</v>
      </c>
      <c r="Y53">
        <v>1.26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3.77</v>
      </c>
      <c r="N54" s="115">
        <v>-155</v>
      </c>
      <c r="O54" s="88">
        <v>-35</v>
      </c>
      <c r="P54" s="88">
        <v>0</v>
      </c>
      <c r="Q54" s="88">
        <v>0</v>
      </c>
      <c r="R54" s="88">
        <v>0</v>
      </c>
      <c r="S54" s="116">
        <v>0</v>
      </c>
      <c r="U54" s="115">
        <v>3.77</v>
      </c>
      <c r="V54" s="116">
        <v>-190</v>
      </c>
      <c r="W54">
        <v>-155</v>
      </c>
      <c r="X54">
        <v>-35</v>
      </c>
      <c r="Y54">
        <v>3.77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4.25</v>
      </c>
      <c r="N55" s="115">
        <v>-180</v>
      </c>
      <c r="O55" s="88">
        <v>-60</v>
      </c>
      <c r="P55" s="88">
        <v>-33</v>
      </c>
      <c r="Q55" s="88">
        <v>0</v>
      </c>
      <c r="R55" s="88">
        <v>0</v>
      </c>
      <c r="S55" s="116">
        <v>0</v>
      </c>
      <c r="U55" s="115">
        <v>4.25</v>
      </c>
      <c r="V55" s="116">
        <v>-273</v>
      </c>
      <c r="W55">
        <v>-180</v>
      </c>
      <c r="X55">
        <v>-60</v>
      </c>
      <c r="Y55">
        <v>4.25</v>
      </c>
      <c r="Z55">
        <v>-33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3.67</v>
      </c>
      <c r="N56" s="115">
        <v>-195</v>
      </c>
      <c r="O56" s="88">
        <v>-70</v>
      </c>
      <c r="P56" s="88">
        <v>-44</v>
      </c>
      <c r="Q56" s="88">
        <v>0</v>
      </c>
      <c r="R56" s="88">
        <v>0</v>
      </c>
      <c r="S56" s="116">
        <v>0</v>
      </c>
      <c r="U56" s="115">
        <v>3.67</v>
      </c>
      <c r="V56" s="116">
        <v>-309</v>
      </c>
      <c r="W56">
        <v>-195</v>
      </c>
      <c r="X56">
        <v>-70</v>
      </c>
      <c r="Y56">
        <v>3.67</v>
      </c>
      <c r="Z56">
        <v>-44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4.0599999999999996</v>
      </c>
      <c r="N57" s="115">
        <v>-200</v>
      </c>
      <c r="O57" s="88">
        <v>-75</v>
      </c>
      <c r="P57" s="88">
        <v>-3</v>
      </c>
      <c r="Q57" s="88">
        <v>0</v>
      </c>
      <c r="R57" s="88">
        <v>0</v>
      </c>
      <c r="S57" s="116">
        <v>0</v>
      </c>
      <c r="U57" s="115">
        <v>4.0599999999999996</v>
      </c>
      <c r="V57" s="116">
        <v>-278</v>
      </c>
      <c r="W57">
        <v>-200</v>
      </c>
      <c r="X57">
        <v>-75</v>
      </c>
      <c r="Y57">
        <v>4.0599999999999996</v>
      </c>
      <c r="Z57">
        <v>-3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1.45</v>
      </c>
      <c r="N58" s="115">
        <v>-198</v>
      </c>
      <c r="O58" s="88">
        <v>-75</v>
      </c>
      <c r="P58" s="88">
        <v>0</v>
      </c>
      <c r="Q58" s="88">
        <v>0</v>
      </c>
      <c r="R58" s="88">
        <v>0</v>
      </c>
      <c r="S58" s="116">
        <v>0</v>
      </c>
      <c r="U58" s="115">
        <v>1.45</v>
      </c>
      <c r="V58" s="116">
        <v>-273</v>
      </c>
      <c r="W58">
        <v>-198</v>
      </c>
      <c r="X58">
        <v>-75</v>
      </c>
      <c r="Y58">
        <v>1.45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</v>
      </c>
      <c r="N59" s="115">
        <v>-194</v>
      </c>
      <c r="O59" s="88">
        <v>-70</v>
      </c>
      <c r="P59" s="88">
        <v>0</v>
      </c>
      <c r="Q59" s="88">
        <v>0</v>
      </c>
      <c r="R59" s="88">
        <v>0</v>
      </c>
      <c r="S59" s="116">
        <v>0</v>
      </c>
      <c r="U59" s="115">
        <v>3</v>
      </c>
      <c r="V59" s="116">
        <v>-264</v>
      </c>
      <c r="W59">
        <v>-194</v>
      </c>
      <c r="X59">
        <v>-70</v>
      </c>
      <c r="Y59">
        <v>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4.45</v>
      </c>
      <c r="N60" s="115">
        <v>-187</v>
      </c>
      <c r="O60" s="88">
        <v>-65</v>
      </c>
      <c r="P60" s="88">
        <v>0</v>
      </c>
      <c r="Q60" s="88">
        <v>0</v>
      </c>
      <c r="R60" s="88">
        <v>0</v>
      </c>
      <c r="S60" s="116">
        <v>0</v>
      </c>
      <c r="U60" s="115">
        <v>4.45</v>
      </c>
      <c r="V60" s="116">
        <v>-252</v>
      </c>
      <c r="W60">
        <v>-187</v>
      </c>
      <c r="X60">
        <v>-65</v>
      </c>
      <c r="Y60">
        <v>4.45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5.12</v>
      </c>
      <c r="N61" s="115">
        <v>-186</v>
      </c>
      <c r="O61" s="88">
        <v>-60</v>
      </c>
      <c r="P61" s="88">
        <v>0</v>
      </c>
      <c r="Q61" s="88">
        <v>0</v>
      </c>
      <c r="R61" s="88">
        <v>0</v>
      </c>
      <c r="S61" s="116">
        <v>0</v>
      </c>
      <c r="U61" s="115">
        <v>5.12</v>
      </c>
      <c r="V61" s="116">
        <v>-246</v>
      </c>
      <c r="W61">
        <v>-186</v>
      </c>
      <c r="X61">
        <v>-60</v>
      </c>
      <c r="Y61">
        <v>5.12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5.12</v>
      </c>
      <c r="N62" s="115">
        <v>-168</v>
      </c>
      <c r="O62" s="88">
        <v>-60</v>
      </c>
      <c r="P62" s="88">
        <v>0</v>
      </c>
      <c r="Q62" s="88">
        <v>0</v>
      </c>
      <c r="R62" s="88">
        <v>0</v>
      </c>
      <c r="S62" s="116">
        <v>0</v>
      </c>
      <c r="U62" s="115">
        <v>5.12</v>
      </c>
      <c r="V62" s="116">
        <v>-228</v>
      </c>
      <c r="W62">
        <v>-168</v>
      </c>
      <c r="X62">
        <v>-60</v>
      </c>
      <c r="Y62">
        <v>5.12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3.48</v>
      </c>
      <c r="N63" s="115">
        <v>-145</v>
      </c>
      <c r="O63" s="88">
        <v>-55</v>
      </c>
      <c r="P63" s="88">
        <v>-47</v>
      </c>
      <c r="Q63" s="88">
        <v>0</v>
      </c>
      <c r="R63" s="88">
        <v>0</v>
      </c>
      <c r="S63" s="116">
        <v>0</v>
      </c>
      <c r="U63" s="115">
        <v>3.48</v>
      </c>
      <c r="V63" s="116">
        <v>-247</v>
      </c>
      <c r="W63">
        <v>-145</v>
      </c>
      <c r="X63">
        <v>-55</v>
      </c>
      <c r="Y63">
        <v>3.48</v>
      </c>
      <c r="Z63">
        <v>-47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3.87</v>
      </c>
      <c r="N64" s="115">
        <v>-128</v>
      </c>
      <c r="O64" s="88">
        <v>-55</v>
      </c>
      <c r="P64" s="88">
        <v>-44</v>
      </c>
      <c r="Q64" s="88">
        <v>0</v>
      </c>
      <c r="R64" s="88">
        <v>0</v>
      </c>
      <c r="S64" s="116">
        <v>0</v>
      </c>
      <c r="U64" s="115">
        <v>3.87</v>
      </c>
      <c r="V64" s="116">
        <v>-227</v>
      </c>
      <c r="W64">
        <v>-128</v>
      </c>
      <c r="X64">
        <v>-55</v>
      </c>
      <c r="Y64">
        <v>3.87</v>
      </c>
      <c r="Z64">
        <v>-44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4.3499999999999996</v>
      </c>
      <c r="N65" s="115">
        <v>-103</v>
      </c>
      <c r="O65" s="88">
        <v>-55</v>
      </c>
      <c r="P65" s="88">
        <v>-34</v>
      </c>
      <c r="Q65" s="88">
        <v>0</v>
      </c>
      <c r="R65" s="88">
        <v>0</v>
      </c>
      <c r="S65" s="116">
        <v>0</v>
      </c>
      <c r="U65" s="115">
        <v>4.3499999999999996</v>
      </c>
      <c r="V65" s="116">
        <v>-192</v>
      </c>
      <c r="W65">
        <v>-103</v>
      </c>
      <c r="X65">
        <v>-55</v>
      </c>
      <c r="Y65">
        <v>4.3499999999999996</v>
      </c>
      <c r="Z65">
        <v>-34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4.6399999999999997</v>
      </c>
      <c r="N66" s="115">
        <v>-84</v>
      </c>
      <c r="O66" s="88">
        <v>-71</v>
      </c>
      <c r="P66" s="88">
        <v>-22</v>
      </c>
      <c r="Q66" s="88">
        <v>0</v>
      </c>
      <c r="R66" s="88">
        <v>0</v>
      </c>
      <c r="S66" s="116">
        <v>0</v>
      </c>
      <c r="U66" s="115">
        <v>4.6399999999999997</v>
      </c>
      <c r="V66" s="116">
        <v>-177</v>
      </c>
      <c r="W66">
        <v>-84</v>
      </c>
      <c r="X66">
        <v>-71</v>
      </c>
      <c r="Y66">
        <v>4.6399999999999997</v>
      </c>
      <c r="Z66">
        <v>-22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3.96</v>
      </c>
      <c r="N67" s="115">
        <v>-56</v>
      </c>
      <c r="O67" s="88">
        <v>-61</v>
      </c>
      <c r="P67" s="88">
        <v>-16</v>
      </c>
      <c r="Q67" s="88">
        <v>0</v>
      </c>
      <c r="R67" s="88">
        <v>0</v>
      </c>
      <c r="S67" s="116">
        <v>0</v>
      </c>
      <c r="U67" s="115">
        <v>3.96</v>
      </c>
      <c r="V67" s="116">
        <v>-133</v>
      </c>
      <c r="W67">
        <v>-56</v>
      </c>
      <c r="X67">
        <v>-61</v>
      </c>
      <c r="Y67">
        <v>3.96</v>
      </c>
      <c r="Z67">
        <v>-16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4.25</v>
      </c>
      <c r="N68" s="115">
        <v>-20</v>
      </c>
      <c r="O68" s="88">
        <v>-87</v>
      </c>
      <c r="P68" s="88">
        <v>-8</v>
      </c>
      <c r="Q68" s="88">
        <v>0</v>
      </c>
      <c r="R68" s="88">
        <v>0</v>
      </c>
      <c r="S68" s="116">
        <v>0</v>
      </c>
      <c r="U68" s="115">
        <v>4.25</v>
      </c>
      <c r="V68" s="116">
        <v>-115</v>
      </c>
      <c r="W68">
        <v>-20</v>
      </c>
      <c r="X68">
        <v>-87</v>
      </c>
      <c r="Y68">
        <v>4.25</v>
      </c>
      <c r="Z68">
        <v>-8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3.29</v>
      </c>
      <c r="N69" s="115">
        <v>0</v>
      </c>
      <c r="O69" s="88">
        <v>-63.21</v>
      </c>
      <c r="P69" s="88">
        <v>0</v>
      </c>
      <c r="Q69" s="88">
        <v>0</v>
      </c>
      <c r="R69" s="88">
        <v>0</v>
      </c>
      <c r="S69" s="116">
        <v>0</v>
      </c>
      <c r="U69" s="115">
        <v>3.29</v>
      </c>
      <c r="V69" s="116">
        <v>-63.21</v>
      </c>
      <c r="W69">
        <v>0</v>
      </c>
      <c r="X69">
        <v>-63.21</v>
      </c>
      <c r="Y69">
        <v>3.29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</v>
      </c>
      <c r="N70" s="115">
        <v>0</v>
      </c>
      <c r="O70" s="88">
        <v>-1</v>
      </c>
      <c r="P70" s="88">
        <v>0</v>
      </c>
      <c r="Q70" s="88">
        <v>0</v>
      </c>
      <c r="R70" s="88">
        <v>0</v>
      </c>
      <c r="S70" s="116">
        <v>0</v>
      </c>
      <c r="U70" s="115">
        <v>3</v>
      </c>
      <c r="V70" s="116">
        <v>-1</v>
      </c>
      <c r="W70">
        <v>0</v>
      </c>
      <c r="X70">
        <v>-1</v>
      </c>
      <c r="Y70">
        <v>3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7.06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7.06</v>
      </c>
      <c r="V71" s="116">
        <v>0</v>
      </c>
      <c r="W71">
        <v>0</v>
      </c>
      <c r="X71">
        <v>0</v>
      </c>
      <c r="Y71">
        <v>7.06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4.45</v>
      </c>
      <c r="N72" s="115">
        <v>0</v>
      </c>
      <c r="O72" s="88">
        <v>-4</v>
      </c>
      <c r="P72" s="88">
        <v>-15</v>
      </c>
      <c r="Q72" s="88">
        <v>0</v>
      </c>
      <c r="R72" s="88">
        <v>0</v>
      </c>
      <c r="S72" s="116">
        <v>0</v>
      </c>
      <c r="U72" s="115">
        <v>4.45</v>
      </c>
      <c r="V72" s="116">
        <v>-19</v>
      </c>
      <c r="W72">
        <v>0</v>
      </c>
      <c r="X72">
        <v>-4</v>
      </c>
      <c r="Y72">
        <v>4.45</v>
      </c>
      <c r="Z72">
        <v>-15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3.77</v>
      </c>
      <c r="N73" s="115">
        <v>0</v>
      </c>
      <c r="O73" s="88">
        <v>-29</v>
      </c>
      <c r="P73" s="88">
        <v>-10</v>
      </c>
      <c r="Q73" s="88">
        <v>0</v>
      </c>
      <c r="R73" s="88">
        <v>0</v>
      </c>
      <c r="S73" s="116">
        <v>0</v>
      </c>
      <c r="U73" s="115">
        <v>3.77</v>
      </c>
      <c r="V73" s="116">
        <v>-39</v>
      </c>
      <c r="W73">
        <v>0</v>
      </c>
      <c r="X73">
        <v>-29</v>
      </c>
      <c r="Y73">
        <v>3.77</v>
      </c>
      <c r="Z73">
        <v>-10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4.3499999999999996</v>
      </c>
      <c r="N74" s="115">
        <v>0</v>
      </c>
      <c r="O74" s="88">
        <v>0</v>
      </c>
      <c r="P74" s="88">
        <v>-54</v>
      </c>
      <c r="Q74" s="88">
        <v>0</v>
      </c>
      <c r="R74" s="88">
        <v>0</v>
      </c>
      <c r="S74" s="116">
        <v>0</v>
      </c>
      <c r="U74" s="115">
        <v>4.3499999999999996</v>
      </c>
      <c r="V74" s="116">
        <v>-54</v>
      </c>
      <c r="W74">
        <v>0</v>
      </c>
      <c r="X74">
        <v>0</v>
      </c>
      <c r="Y74">
        <v>4.3499999999999996</v>
      </c>
      <c r="Z74">
        <v>-54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6.57</v>
      </c>
      <c r="N75" s="115">
        <v>0</v>
      </c>
      <c r="O75" s="88">
        <v>0</v>
      </c>
      <c r="P75" s="88">
        <v>-39</v>
      </c>
      <c r="Q75" s="88">
        <v>0</v>
      </c>
      <c r="R75" s="88">
        <v>0</v>
      </c>
      <c r="S75" s="116">
        <v>0</v>
      </c>
      <c r="U75" s="115">
        <v>6.57</v>
      </c>
      <c r="V75" s="116">
        <v>-39</v>
      </c>
      <c r="W75">
        <v>0</v>
      </c>
      <c r="X75">
        <v>0</v>
      </c>
      <c r="Y75">
        <v>6.57</v>
      </c>
      <c r="Z75">
        <v>-39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</v>
      </c>
      <c r="N76" s="115">
        <v>0</v>
      </c>
      <c r="O76" s="88">
        <v>0</v>
      </c>
      <c r="P76" s="88">
        <v>-163</v>
      </c>
      <c r="Q76" s="88">
        <v>0</v>
      </c>
      <c r="R76" s="88">
        <v>0</v>
      </c>
      <c r="S76" s="116">
        <v>0</v>
      </c>
      <c r="U76" s="115">
        <v>3</v>
      </c>
      <c r="V76" s="116">
        <v>-163</v>
      </c>
      <c r="W76">
        <v>0</v>
      </c>
      <c r="X76">
        <v>0</v>
      </c>
      <c r="Y76">
        <v>3</v>
      </c>
      <c r="Z76">
        <v>-163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5.61</v>
      </c>
      <c r="N77" s="115">
        <v>0</v>
      </c>
      <c r="O77" s="88">
        <v>0</v>
      </c>
      <c r="P77" s="88">
        <v>-291</v>
      </c>
      <c r="Q77" s="88">
        <v>0</v>
      </c>
      <c r="R77" s="88">
        <v>0</v>
      </c>
      <c r="S77" s="116">
        <v>0</v>
      </c>
      <c r="U77" s="115">
        <v>5.61</v>
      </c>
      <c r="V77" s="116">
        <v>-291</v>
      </c>
      <c r="W77">
        <v>0</v>
      </c>
      <c r="X77">
        <v>0</v>
      </c>
      <c r="Y77">
        <v>5.61</v>
      </c>
      <c r="Z77">
        <v>-291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4.3499999999999996</v>
      </c>
      <c r="N78" s="115">
        <v>0</v>
      </c>
      <c r="O78" s="88">
        <v>0</v>
      </c>
      <c r="P78" s="88">
        <v>-336</v>
      </c>
      <c r="Q78" s="88">
        <v>0</v>
      </c>
      <c r="R78" s="88">
        <v>0</v>
      </c>
      <c r="S78" s="116">
        <v>0</v>
      </c>
      <c r="U78" s="115">
        <v>4.3499999999999996</v>
      </c>
      <c r="V78" s="116">
        <v>-336</v>
      </c>
      <c r="W78">
        <v>0</v>
      </c>
      <c r="X78">
        <v>0</v>
      </c>
      <c r="Y78">
        <v>4.3499999999999996</v>
      </c>
      <c r="Z78">
        <v>-336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</v>
      </c>
      <c r="N79" s="115">
        <v>0</v>
      </c>
      <c r="O79" s="88">
        <v>0</v>
      </c>
      <c r="P79" s="88">
        <v>-339</v>
      </c>
      <c r="Q79" s="88">
        <v>0</v>
      </c>
      <c r="R79" s="88">
        <v>0</v>
      </c>
      <c r="S79" s="116">
        <v>0</v>
      </c>
      <c r="U79" s="115">
        <v>3</v>
      </c>
      <c r="V79" s="116">
        <v>-339</v>
      </c>
      <c r="W79">
        <v>0</v>
      </c>
      <c r="X79">
        <v>0</v>
      </c>
      <c r="Y79">
        <v>3</v>
      </c>
      <c r="Z79">
        <v>-339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6.28</v>
      </c>
      <c r="N80" s="115">
        <v>0</v>
      </c>
      <c r="O80" s="88">
        <v>0</v>
      </c>
      <c r="P80" s="88">
        <v>-331</v>
      </c>
      <c r="Q80" s="88">
        <v>0</v>
      </c>
      <c r="R80" s="88">
        <v>0</v>
      </c>
      <c r="S80" s="116">
        <v>0</v>
      </c>
      <c r="U80" s="115">
        <v>6.28</v>
      </c>
      <c r="V80" s="116">
        <v>-331</v>
      </c>
      <c r="W80">
        <v>0</v>
      </c>
      <c r="X80">
        <v>0</v>
      </c>
      <c r="Y80">
        <v>6.28</v>
      </c>
      <c r="Z80">
        <v>-331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7.83</v>
      </c>
      <c r="N81" s="115">
        <v>0</v>
      </c>
      <c r="O81" s="88">
        <v>-5</v>
      </c>
      <c r="P81" s="88">
        <v>-363</v>
      </c>
      <c r="Q81" s="88">
        <v>0</v>
      </c>
      <c r="R81" s="88">
        <v>0</v>
      </c>
      <c r="S81" s="116">
        <v>0</v>
      </c>
      <c r="U81" s="115">
        <v>7.83</v>
      </c>
      <c r="V81" s="116">
        <v>-368</v>
      </c>
      <c r="W81">
        <v>0</v>
      </c>
      <c r="X81">
        <v>-5</v>
      </c>
      <c r="Y81">
        <v>7.83</v>
      </c>
      <c r="Z81">
        <v>-363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7.25</v>
      </c>
      <c r="N82" s="115">
        <v>0</v>
      </c>
      <c r="O82" s="88">
        <v>-15</v>
      </c>
      <c r="P82" s="88">
        <v>-376</v>
      </c>
      <c r="Q82" s="88">
        <v>0</v>
      </c>
      <c r="R82" s="88">
        <v>0</v>
      </c>
      <c r="S82" s="116">
        <v>0</v>
      </c>
      <c r="U82" s="115">
        <v>7.25</v>
      </c>
      <c r="V82" s="116">
        <v>-391</v>
      </c>
      <c r="W82">
        <v>0</v>
      </c>
      <c r="X82">
        <v>-15</v>
      </c>
      <c r="Y82">
        <v>7.25</v>
      </c>
      <c r="Z82">
        <v>-376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8.31</v>
      </c>
      <c r="N83" s="115">
        <v>0</v>
      </c>
      <c r="O83" s="88">
        <v>-30</v>
      </c>
      <c r="P83" s="88">
        <v>-379</v>
      </c>
      <c r="Q83" s="88">
        <v>0</v>
      </c>
      <c r="R83" s="88">
        <v>0</v>
      </c>
      <c r="S83" s="116">
        <v>0</v>
      </c>
      <c r="U83" s="115">
        <v>8.31</v>
      </c>
      <c r="V83" s="116">
        <v>-409</v>
      </c>
      <c r="W83">
        <v>0</v>
      </c>
      <c r="X83">
        <v>-30</v>
      </c>
      <c r="Y83">
        <v>8.31</v>
      </c>
      <c r="Z83">
        <v>-379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6.67</v>
      </c>
      <c r="N84" s="115">
        <v>0</v>
      </c>
      <c r="O84" s="88">
        <v>-40</v>
      </c>
      <c r="P84" s="88">
        <v>-396</v>
      </c>
      <c r="Q84" s="88">
        <v>0</v>
      </c>
      <c r="R84" s="88">
        <v>0</v>
      </c>
      <c r="S84" s="116">
        <v>0</v>
      </c>
      <c r="U84" s="115">
        <v>6.67</v>
      </c>
      <c r="V84" s="116">
        <v>-436</v>
      </c>
      <c r="W84">
        <v>0</v>
      </c>
      <c r="X84">
        <v>-40</v>
      </c>
      <c r="Y84">
        <v>6.67</v>
      </c>
      <c r="Z84">
        <v>-396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5.99</v>
      </c>
      <c r="N85" s="115">
        <v>0</v>
      </c>
      <c r="O85" s="88">
        <v>-50</v>
      </c>
      <c r="P85" s="88">
        <v>-414</v>
      </c>
      <c r="Q85" s="88">
        <v>0</v>
      </c>
      <c r="R85" s="88">
        <v>0</v>
      </c>
      <c r="S85" s="116">
        <v>0</v>
      </c>
      <c r="U85" s="115">
        <v>5.99</v>
      </c>
      <c r="V85" s="116">
        <v>-464</v>
      </c>
      <c r="W85">
        <v>0</v>
      </c>
      <c r="X85">
        <v>-50</v>
      </c>
      <c r="Y85">
        <v>5.99</v>
      </c>
      <c r="Z85">
        <v>-414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6.96</v>
      </c>
      <c r="N86" s="115">
        <v>0</v>
      </c>
      <c r="O86" s="88">
        <v>-56</v>
      </c>
      <c r="P86" s="88">
        <v>-430</v>
      </c>
      <c r="Q86" s="88">
        <v>0</v>
      </c>
      <c r="R86" s="88">
        <v>0</v>
      </c>
      <c r="S86" s="116">
        <v>0</v>
      </c>
      <c r="U86" s="115">
        <v>6.96</v>
      </c>
      <c r="V86" s="116">
        <v>-486</v>
      </c>
      <c r="W86">
        <v>0</v>
      </c>
      <c r="X86">
        <v>-56</v>
      </c>
      <c r="Y86">
        <v>6.96</v>
      </c>
      <c r="Z86">
        <v>-430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5.32</v>
      </c>
      <c r="N87" s="115">
        <v>0</v>
      </c>
      <c r="O87" s="88">
        <v>-70</v>
      </c>
      <c r="P87" s="88">
        <v>-378</v>
      </c>
      <c r="Q87" s="88">
        <v>0</v>
      </c>
      <c r="R87" s="88">
        <v>0</v>
      </c>
      <c r="S87" s="116">
        <v>0</v>
      </c>
      <c r="U87" s="115">
        <v>5.32</v>
      </c>
      <c r="V87" s="116">
        <v>-448</v>
      </c>
      <c r="W87">
        <v>0</v>
      </c>
      <c r="X87">
        <v>-70</v>
      </c>
      <c r="Y87">
        <v>5.32</v>
      </c>
      <c r="Z87">
        <v>-378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5.99</v>
      </c>
      <c r="N88" s="115">
        <v>0</v>
      </c>
      <c r="O88" s="88">
        <v>-75</v>
      </c>
      <c r="P88" s="88">
        <v>-391</v>
      </c>
      <c r="Q88" s="88">
        <v>0</v>
      </c>
      <c r="R88" s="88">
        <v>0</v>
      </c>
      <c r="S88" s="116">
        <v>0</v>
      </c>
      <c r="U88" s="115">
        <v>5.99</v>
      </c>
      <c r="V88" s="116">
        <v>-466</v>
      </c>
      <c r="W88">
        <v>0</v>
      </c>
      <c r="X88">
        <v>-75</v>
      </c>
      <c r="Y88">
        <v>5.99</v>
      </c>
      <c r="Z88">
        <v>-391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7.06</v>
      </c>
      <c r="N89" s="115">
        <v>0</v>
      </c>
      <c r="O89" s="88">
        <v>-65</v>
      </c>
      <c r="P89" s="88">
        <v>-308</v>
      </c>
      <c r="Q89" s="88">
        <v>0</v>
      </c>
      <c r="R89" s="88">
        <v>0</v>
      </c>
      <c r="S89" s="116">
        <v>0</v>
      </c>
      <c r="U89" s="115">
        <v>7.06</v>
      </c>
      <c r="V89" s="116">
        <v>-373</v>
      </c>
      <c r="W89">
        <v>0</v>
      </c>
      <c r="X89">
        <v>-65</v>
      </c>
      <c r="Y89">
        <v>7.06</v>
      </c>
      <c r="Z89">
        <v>-308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5.99</v>
      </c>
      <c r="N90" s="115">
        <v>0</v>
      </c>
      <c r="O90" s="88">
        <v>-60</v>
      </c>
      <c r="P90" s="88">
        <v>-303</v>
      </c>
      <c r="Q90" s="88">
        <v>0</v>
      </c>
      <c r="R90" s="88">
        <v>0</v>
      </c>
      <c r="S90" s="116">
        <v>0</v>
      </c>
      <c r="U90" s="115">
        <v>5.99</v>
      </c>
      <c r="V90" s="116">
        <v>-363</v>
      </c>
      <c r="W90">
        <v>0</v>
      </c>
      <c r="X90">
        <v>-60</v>
      </c>
      <c r="Y90">
        <v>5.99</v>
      </c>
      <c r="Z90">
        <v>-303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1.93</v>
      </c>
      <c r="N91" s="115">
        <v>0</v>
      </c>
      <c r="O91" s="88">
        <v>-75</v>
      </c>
      <c r="P91" s="88">
        <v>-308</v>
      </c>
      <c r="Q91" s="88">
        <v>0</v>
      </c>
      <c r="R91" s="88">
        <v>0</v>
      </c>
      <c r="S91" s="116">
        <v>0</v>
      </c>
      <c r="U91" s="115">
        <v>1.93</v>
      </c>
      <c r="V91" s="116">
        <v>-383</v>
      </c>
      <c r="W91">
        <v>0</v>
      </c>
      <c r="X91">
        <v>-75</v>
      </c>
      <c r="Y91">
        <v>1.93</v>
      </c>
      <c r="Z91">
        <v>-308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4.0599999999999996</v>
      </c>
      <c r="N92" s="115">
        <v>0</v>
      </c>
      <c r="O92" s="88">
        <v>-75</v>
      </c>
      <c r="P92" s="88">
        <v>-317</v>
      </c>
      <c r="Q92" s="88">
        <v>0</v>
      </c>
      <c r="R92" s="88">
        <v>0</v>
      </c>
      <c r="S92" s="116">
        <v>0</v>
      </c>
      <c r="U92" s="115">
        <v>4.0599999999999996</v>
      </c>
      <c r="V92" s="116">
        <v>-392</v>
      </c>
      <c r="W92">
        <v>0</v>
      </c>
      <c r="X92">
        <v>-75</v>
      </c>
      <c r="Y92">
        <v>4.0599999999999996</v>
      </c>
      <c r="Z92">
        <v>-317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4.16</v>
      </c>
      <c r="N93" s="115">
        <v>0</v>
      </c>
      <c r="O93" s="88">
        <v>-75</v>
      </c>
      <c r="P93" s="88">
        <v>-322</v>
      </c>
      <c r="Q93" s="88">
        <v>0</v>
      </c>
      <c r="R93" s="88">
        <v>0</v>
      </c>
      <c r="S93" s="116">
        <v>0</v>
      </c>
      <c r="U93" s="115">
        <v>4.16</v>
      </c>
      <c r="V93" s="116">
        <v>-397</v>
      </c>
      <c r="W93">
        <v>0</v>
      </c>
      <c r="X93">
        <v>-75</v>
      </c>
      <c r="Y93">
        <v>4.16</v>
      </c>
      <c r="Z93">
        <v>-322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3.96</v>
      </c>
      <c r="N94" s="115">
        <v>0</v>
      </c>
      <c r="O94" s="88">
        <v>-76</v>
      </c>
      <c r="P94" s="88">
        <v>-332</v>
      </c>
      <c r="Q94" s="88">
        <v>0</v>
      </c>
      <c r="R94" s="88">
        <v>0</v>
      </c>
      <c r="S94" s="116">
        <v>0</v>
      </c>
      <c r="U94" s="115">
        <v>3.96</v>
      </c>
      <c r="V94" s="116">
        <v>-408</v>
      </c>
      <c r="W94">
        <v>0</v>
      </c>
      <c r="X94">
        <v>-76</v>
      </c>
      <c r="Y94">
        <v>3.96</v>
      </c>
      <c r="Z94">
        <v>-332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4.3499999999999996</v>
      </c>
      <c r="N95" s="115">
        <v>0</v>
      </c>
      <c r="O95" s="88">
        <v>-76</v>
      </c>
      <c r="P95" s="88">
        <v>-249.38</v>
      </c>
      <c r="Q95" s="88">
        <v>0</v>
      </c>
      <c r="R95" s="88">
        <v>0</v>
      </c>
      <c r="S95" s="116">
        <v>0</v>
      </c>
      <c r="U95" s="115">
        <v>4.3499999999999996</v>
      </c>
      <c r="V95" s="116">
        <v>-325.38</v>
      </c>
      <c r="W95">
        <v>0</v>
      </c>
      <c r="X95">
        <v>-76</v>
      </c>
      <c r="Y95">
        <v>4.3499999999999996</v>
      </c>
      <c r="Z95">
        <v>-249.38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1.06</v>
      </c>
      <c r="N96" s="115">
        <v>0</v>
      </c>
      <c r="O96" s="88">
        <v>-81</v>
      </c>
      <c r="P96" s="88">
        <v>-202</v>
      </c>
      <c r="Q96" s="88">
        <v>0</v>
      </c>
      <c r="R96" s="88">
        <v>0</v>
      </c>
      <c r="S96" s="116">
        <v>0</v>
      </c>
      <c r="U96" s="115">
        <v>1.06</v>
      </c>
      <c r="V96" s="116">
        <v>-283</v>
      </c>
      <c r="W96">
        <v>0</v>
      </c>
      <c r="X96">
        <v>-81</v>
      </c>
      <c r="Y96">
        <v>1.06</v>
      </c>
      <c r="Z96">
        <v>-202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1.45</v>
      </c>
      <c r="N97" s="115">
        <v>0</v>
      </c>
      <c r="O97" s="88">
        <v>-76</v>
      </c>
      <c r="P97" s="88">
        <v>-203</v>
      </c>
      <c r="Q97" s="88">
        <v>0</v>
      </c>
      <c r="R97" s="88">
        <v>0</v>
      </c>
      <c r="S97" s="116">
        <v>0</v>
      </c>
      <c r="U97" s="115">
        <v>1.45</v>
      </c>
      <c r="V97" s="116">
        <v>-279</v>
      </c>
      <c r="W97">
        <v>0</v>
      </c>
      <c r="X97">
        <v>-76</v>
      </c>
      <c r="Y97">
        <v>1.45</v>
      </c>
      <c r="Z97">
        <v>-203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1.45</v>
      </c>
      <c r="N98" s="115">
        <v>0</v>
      </c>
      <c r="O98" s="88">
        <v>-81</v>
      </c>
      <c r="P98" s="88">
        <v>-204</v>
      </c>
      <c r="Q98" s="88">
        <v>0</v>
      </c>
      <c r="R98" s="88">
        <v>0</v>
      </c>
      <c r="S98" s="116">
        <v>0</v>
      </c>
      <c r="U98" s="115">
        <v>1.45</v>
      </c>
      <c r="V98" s="116">
        <v>-285</v>
      </c>
      <c r="W98">
        <v>0</v>
      </c>
      <c r="X98">
        <v>-81</v>
      </c>
      <c r="Y98">
        <v>1.45</v>
      </c>
      <c r="Z98">
        <v>-204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7.8247499999999984E-2</v>
      </c>
      <c r="N99" s="110">
        <f t="shared" si="1"/>
        <v>-1.07325</v>
      </c>
      <c r="O99" s="111">
        <f t="shared" si="1"/>
        <v>-2.5556025</v>
      </c>
      <c r="P99" s="111">
        <f t="shared" si="1"/>
        <v>-3.6152299999999999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7.8247499999999984E-2</v>
      </c>
      <c r="V99" s="112">
        <f t="shared" si="1"/>
        <v>-7.2440824999999993</v>
      </c>
      <c r="W99">
        <f t="shared" si="1"/>
        <v>-1.07325</v>
      </c>
      <c r="X99">
        <f t="shared" si="1"/>
        <v>-2.5556025</v>
      </c>
      <c r="Y99">
        <f t="shared" si="1"/>
        <v>7.8247499999999984E-2</v>
      </c>
      <c r="Z99">
        <f t="shared" si="1"/>
        <v>-3.6152299999999999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2023-05-18T08:37:41Z</dcterms:modified>
</cp:coreProperties>
</file>